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filterPrivacy="1" defaultThemeVersion="124226"/>
  <xr:revisionPtr revIDLastSave="0" documentId="8_{0DE665F7-43C3-CC42-AA93-ED232495CE46}" xr6:coauthVersionLast="47" xr6:coauthVersionMax="47" xr10:uidLastSave="{00000000-0000-0000-0000-000000000000}"/>
  <bookViews>
    <workbookView xWindow="0" yWindow="600" windowWidth="51200" windowHeight="282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Полный_прайс_24.09.24_копия_n2" localSheetId="0">Лист1!$A$14:$D$1377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0" i="1" l="1"/>
  <c r="D799" i="1"/>
  <c r="D787" i="1"/>
  <c r="D764" i="1"/>
  <c r="D763" i="1"/>
  <c r="D672" i="1"/>
  <c r="D646" i="1"/>
  <c r="D591" i="1"/>
  <c r="D589" i="1"/>
  <c r="D399" i="1"/>
  <c r="D395" i="1"/>
  <c r="D394" i="1"/>
  <c r="D393" i="1"/>
  <c r="D392" i="1"/>
  <c r="D388" i="1"/>
  <c r="D387" i="1"/>
  <c r="D386" i="1"/>
  <c r="D333" i="1"/>
  <c r="D332" i="1"/>
  <c r="D331" i="1"/>
  <c r="D234" i="1"/>
  <c r="D50" i="1"/>
  <c r="D47" i="1"/>
  <c r="D46" i="1"/>
  <c r="D2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лный прайс 24.09.24 копия n2" type="6" refreshedVersion="4" background="1" saveData="1">
    <textPr codePage="1251" sourceFile="C:\Users\Blinova\Desktop\Полный прайс 24.09.24 копия n2.txt" thousands=" 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<sst xmlns="http://schemas.openxmlformats.org/spreadsheetml/2006/main" count="1782" uniqueCount="1633">
  <si>
    <t>Номер</t>
  </si>
  <si>
    <t>Код услуги по номенклатуре</t>
  </si>
  <si>
    <t>Описание</t>
  </si>
  <si>
    <t>Цена, руб.</t>
  </si>
  <si>
    <t>ОБЩИЕ ВИДЫ УСЛУГ:</t>
  </si>
  <si>
    <t> </t>
  </si>
  <si>
    <t>B01.065.001</t>
  </si>
  <si>
    <t>Прием (осмотр, консультация) врача-стоматолога-терапевта первичный</t>
  </si>
  <si>
    <t>999-1 </t>
  </si>
  <si>
    <t>B01.065.002</t>
  </si>
  <si>
    <t>Прием (осмотр, консультация) врача-стоматолога-терапевта повторный</t>
  </si>
  <si>
    <t>B01.065.001.001</t>
  </si>
  <si>
    <t>Открытие файла пациента. Регистрация в базе данных клиники. Ведение входящей медицинской документации. Первичный осмотр стоматологом. Консультация</t>
  </si>
  <si>
    <t>1000-1</t>
  </si>
  <si>
    <t>B01.065.007</t>
  </si>
  <si>
    <t>Приём (осмотр, консультация) врача-стоматолога первичный с использованием 3D технологии</t>
  </si>
  <si>
    <t>B01.066.001.002</t>
  </si>
  <si>
    <t>Прием (осмотр, консультация) врача-стоматолога-ортопеда (главный врач) первичный</t>
  </si>
  <si>
    <t>B01.067.001</t>
  </si>
  <si>
    <t>Прием (осмотр, консультация) врача-стоматолога-хирурга первичный</t>
  </si>
  <si>
    <t>B01.066.001</t>
  </si>
  <si>
    <t>Прием (осмотр, консультация) врача-стоматолога-ортопеда первичный</t>
  </si>
  <si>
    <t>B01.067.001.001</t>
  </si>
  <si>
    <t>Прием (осмотр, консультация) врача-стоматолога-хирурга (имплантолога) первичный</t>
  </si>
  <si>
    <t>B01.065.001.002</t>
  </si>
  <si>
    <t>Прием (осмотр, консультация) врача-стоматолога-терапевта (эндодонтиста) первичный</t>
  </si>
  <si>
    <t>B01.067.001.002</t>
  </si>
  <si>
    <t>Прием (осмотр, консультация) врача-стоматолога-хирурга (пародонтолога) первичный</t>
  </si>
  <si>
    <t>B01.063.001</t>
  </si>
  <si>
    <t>Прием (осмотр, консультация) врача-ортодонта первичный</t>
  </si>
  <si>
    <t>1007-1</t>
  </si>
  <si>
    <t>B01.063.002</t>
  </si>
  <si>
    <t>Прием (осмотр, консультация) врача-ортодонта повторный</t>
  </si>
  <si>
    <t>1007-2</t>
  </si>
  <si>
    <t>B04.063.002</t>
  </si>
  <si>
    <t>Профилактический прием (осмотр, консультация) врача-ортодонта</t>
  </si>
  <si>
    <t>В01.003.001.01</t>
  </si>
  <si>
    <t>Специализированная консультация анестезиолога. Определение показаний к виду анестезиологического пособия. Составление индивидуальной программы обезболивания. Назначения. Рекомендации. (Для пациентов, испытывающих эмоциональное напряжение при стоматологическом лечении. 2 визита - не менее 120 минут каждый)</t>
  </si>
  <si>
    <t>B01.066.001.001</t>
  </si>
  <si>
    <t>Прием (осмотр, консультация) врача-стоматолога (гнатолога) первичный</t>
  </si>
  <si>
    <t>B01.064.002</t>
  </si>
  <si>
    <t>Прием (осмотр, консультация) врача-стоматолога (лечащий врач) периодический плановый</t>
  </si>
  <si>
    <t>В01.003.001</t>
  </si>
  <si>
    <t>Осмотр (консультация) врачом-анестезиологом-реаниматологом первичный: определение  медицинского риска стоматологического вмешательства, назначение необходимых дополнительных обследований и  рекомендации по подготовке к нему (1 визит-не менее 90 минут)</t>
  </si>
  <si>
    <t>1011-1</t>
  </si>
  <si>
    <t>В01.003.002</t>
  </si>
  <si>
    <t>Осмотр (консультация) врачом-анестезиологом-реаниматологом повторный</t>
  </si>
  <si>
    <t>B01.064.004</t>
  </si>
  <si>
    <t xml:space="preserve">Профилактический прием (осмотр, консультация) врача-стоматолога </t>
  </si>
  <si>
    <t>B01.065.001.004</t>
  </si>
  <si>
    <t>Приём врачом-стоматологом по острой боли (неотложное состояние)</t>
  </si>
  <si>
    <t>B01.065.001.005</t>
  </si>
  <si>
    <t>Приём врачом-стоматологом в нерабочее время</t>
  </si>
  <si>
    <t>B01.064.002.001</t>
  </si>
  <si>
    <t>Внеплановый или промежуточный сеанс лечения (вне зависимости от объёма врачебной помощи)</t>
  </si>
  <si>
    <t>1016 </t>
  </si>
  <si>
    <t>B01.065.001.006</t>
  </si>
  <si>
    <t>Совместная консультация врача-стоматолога и смежного специалиста</t>
  </si>
  <si>
    <t>A06.07.003</t>
  </si>
  <si>
    <t>Прицельная внутриротовая контактная рентгенография</t>
  </si>
  <si>
    <t>A06.07.006</t>
  </si>
  <si>
    <t>Телерентгенография челюстей</t>
  </si>
  <si>
    <t>1022-1</t>
  </si>
  <si>
    <t>A06.07.007</t>
  </si>
  <si>
    <t>Внутриротовая рентгенография в прикус</t>
  </si>
  <si>
    <t>1022-2</t>
  </si>
  <si>
    <t>A06.07.010</t>
  </si>
  <si>
    <t>Радиовизиография челюстно-лицевой области контрольная</t>
  </si>
  <si>
    <t>A06.07.004</t>
  </si>
  <si>
    <t>Ортопантомография</t>
  </si>
  <si>
    <t>A06.04.015</t>
  </si>
  <si>
    <t>Томография височно-нижнечелюстного сустава</t>
  </si>
  <si>
    <t>А06.07.013</t>
  </si>
  <si>
    <t>Компьютерная томография челюстно-лицевой области: 3D сканирование, аксиальная проекция, серия профильных изображений (сагиттальные срезы), панорамная рентгенография. Электронный носитель, программное обеспечение</t>
  </si>
  <si>
    <t>1029-1</t>
  </si>
  <si>
    <t>A06.30.002</t>
  </si>
  <si>
    <t>Описание и интерпретация рентгенографических изображений (ОПТГ)</t>
  </si>
  <si>
    <t>1029-2</t>
  </si>
  <si>
    <t>A06.30.002.001</t>
  </si>
  <si>
    <t>Описание и интерпретация компьютерных томограмм (КЛКТ)</t>
  </si>
  <si>
    <t>A11.07.012</t>
  </si>
  <si>
    <t xml:space="preserve">Глубокое фторирование твердых тканей зубов </t>
  </si>
  <si>
    <t>A16.07.051.001</t>
  </si>
  <si>
    <t>Гигиеническая чистка с фторированием (смешанный прикус)</t>
  </si>
  <si>
    <t>A16.07.051</t>
  </si>
  <si>
    <t>Профессиональная чистка с фторированием. Шлифовка и полировка всех зубов (постоянный прикус)</t>
  </si>
  <si>
    <t>1032-1</t>
  </si>
  <si>
    <t>A16.07.051.002</t>
  </si>
  <si>
    <t>Профессиональная чистка зубов (более 12 единиц)</t>
  </si>
  <si>
    <t>1032-2</t>
  </si>
  <si>
    <t>A16.07.051.003</t>
  </si>
  <si>
    <t>Профессиональная чистка зубов (менее 12 единиц)</t>
  </si>
  <si>
    <t>1032-3</t>
  </si>
  <si>
    <t>A16.07.051.010</t>
  </si>
  <si>
    <t>Профессиональная чистка зубов. Подготовка к отбеливанию</t>
  </si>
  <si>
    <t>1032-4</t>
  </si>
  <si>
    <t>A16.07.051.004</t>
  </si>
  <si>
    <t>Профессиональная чистка с фторированием (постоянный прикус) до 24 единиц</t>
  </si>
  <si>
    <t>1032-7</t>
  </si>
  <si>
    <t>A16.07.051.005</t>
  </si>
  <si>
    <t>Снятие налёта пигментированного аппаратом air-flow (со всех зубов)</t>
  </si>
  <si>
    <t>1032-8</t>
  </si>
  <si>
    <t>A16.07.051.006</t>
  </si>
  <si>
    <t>Снятие налёта пигментированного аппаратом air-flow (1 челюсть)</t>
  </si>
  <si>
    <t>1032-9</t>
  </si>
  <si>
    <t>A16.07.051.007</t>
  </si>
  <si>
    <t>Снятие налёта пигментированного аппаратом air-flow (до 6-ти зубов)</t>
  </si>
  <si>
    <t>A16.07.051.008</t>
  </si>
  <si>
    <t>Комплексное профилактическое обследование, включающее профессиональную чистку</t>
  </si>
  <si>
    <t>1033-1</t>
  </si>
  <si>
    <t>A16.07.051.009</t>
  </si>
  <si>
    <t>Комплексное профилактическое обследование гигиенического состояния полости рта: определение ГИ (индекс гигиены), диагностика начального кариеса, оценка состояния тканей пародонта, определение PH слюны и налета, лабораторное определение микрофлоры слюны и риска возникновения кариеса</t>
  </si>
  <si>
    <t>1033-6</t>
  </si>
  <si>
    <t>A16.07.051.014</t>
  </si>
  <si>
    <t>Снятие налёта минерализованного с помощью ультразвука (со всех зубов)</t>
  </si>
  <si>
    <t>1033-7</t>
  </si>
  <si>
    <t>A16.07.051.015</t>
  </si>
  <si>
    <t>Снятие налёта минерализованного с помощью ультразвука (1 челюсть)</t>
  </si>
  <si>
    <t>1033-8</t>
  </si>
  <si>
    <t>A16.07.051.016</t>
  </si>
  <si>
    <t>Снятие налёта минерализованного с помощью ультразвука (до 6-ти зубов)</t>
  </si>
  <si>
    <t>A16.07.039</t>
  </si>
  <si>
    <t>Закрытый кюретаж при заболеваниях пародонта (в области одного-двух зубов)</t>
  </si>
  <si>
    <t>A16.07.057</t>
  </si>
  <si>
    <t>Запечатывание фиссуры зуба герметиком</t>
  </si>
  <si>
    <t>A16.07.057.001</t>
  </si>
  <si>
    <t>Запечатывание фиссуры зуба инвазивным методом</t>
  </si>
  <si>
    <t>A13.30.007</t>
  </si>
  <si>
    <t>Профессиональное обучение гигиене полости рта</t>
  </si>
  <si>
    <t>1037-1</t>
  </si>
  <si>
    <t>A13.30.007.002</t>
  </si>
  <si>
    <t>Профессиональное обучение гигиене полости рта (с коррекцией техники чистки зубов)</t>
  </si>
  <si>
    <t>1037-2</t>
  </si>
  <si>
    <t>A13.30.007.003</t>
  </si>
  <si>
    <t>Профессиональное обучение гигиене полости рта (с коррекцией техники чистки зубов и индивидуальным подбором средств гигиены)</t>
  </si>
  <si>
    <t>A16.07.050.004</t>
  </si>
  <si>
    <t>Химическое отбеливание зубов одной челюсти в одно посещение</t>
  </si>
  <si>
    <t>A16.07.050.005</t>
  </si>
  <si>
    <t>Химическое отбеливание всех зубов в одно посещение</t>
  </si>
  <si>
    <t>1039-1</t>
  </si>
  <si>
    <t>A16.07.050.001</t>
  </si>
  <si>
    <t>Полная консультация по отбеливанию, определение показаний и противопоказаний, индивидуальный подбор метода и средств отбеливания</t>
  </si>
  <si>
    <t>1039-2</t>
  </si>
  <si>
    <t>A16.07.050.003</t>
  </si>
  <si>
    <t xml:space="preserve">Отбеливание зубов с использованием лампы и курсом реминерализующей терапии </t>
  </si>
  <si>
    <t>A16.07.050.002</t>
  </si>
  <si>
    <t xml:space="preserve">Внутрикоронковое отбеливание одного зуба </t>
  </si>
  <si>
    <t>A16.07.050</t>
  </si>
  <si>
    <t>Профессиональное отбеливание (один зуб)</t>
  </si>
  <si>
    <t>1043-1</t>
  </si>
  <si>
    <t>A16.07.050.009</t>
  </si>
  <si>
    <t>Индивидуальные каппы для отбеливания  (1 ед.)</t>
  </si>
  <si>
    <t>1043-2</t>
  </si>
  <si>
    <t>A16.07.050.011</t>
  </si>
  <si>
    <t>Домашнее отбеливание всех зубов. Гель.</t>
  </si>
  <si>
    <t>A16.07.050.008</t>
  </si>
  <si>
    <t>Домашнее отбеливание всех зубов. Стандартная каппа: на 10 сеансов.</t>
  </si>
  <si>
    <t>A16.07.050.010</t>
  </si>
  <si>
    <t>Микроабразия пигментированных декальцифицированных участков эмали зубов (1 ед.)</t>
  </si>
  <si>
    <t>1048-1</t>
  </si>
  <si>
    <t>А16.07.002.014</t>
  </si>
  <si>
    <t>Оптрагейт</t>
  </si>
  <si>
    <t>1048-2</t>
  </si>
  <si>
    <t>А16.07.002.015</t>
  </si>
  <si>
    <t xml:space="preserve">Коффердам </t>
  </si>
  <si>
    <t>1048-3</t>
  </si>
  <si>
    <t>А16.07.001.09</t>
  </si>
  <si>
    <t>Хирургическая манипуляция с использованием крио пакета</t>
  </si>
  <si>
    <t>А11.07.024.001</t>
  </si>
  <si>
    <t>Реминерализирующая терапия</t>
  </si>
  <si>
    <t>1049-3</t>
  </si>
  <si>
    <t>А11.07.024.002</t>
  </si>
  <si>
    <t>Домашняя реминерализирующая терапия с использованием капп</t>
  </si>
  <si>
    <t>Лечение патологий твёрдых тканей зубов. Эстетические восстановления. Микропротезирование.</t>
  </si>
  <si>
    <t>A16.07.002.03</t>
  </si>
  <si>
    <t>Композитная/компомерная реставрация (одна поверхность)</t>
  </si>
  <si>
    <t>A16.07.002.04</t>
  </si>
  <si>
    <t>Композитная/компомерная реставрация  (две поверхности)</t>
  </si>
  <si>
    <t>A16.07.002.05</t>
  </si>
  <si>
    <t>Композитная/компомерная реставрация (три поверхности)</t>
  </si>
  <si>
    <t>A16.07.002.06</t>
  </si>
  <si>
    <t>Композитная/компомерная реставрация  (четыре поверхности), включая "слепую ямку"</t>
  </si>
  <si>
    <t>A16.07.002.07</t>
  </si>
  <si>
    <t>Эстетическое восстановление зуба с использованием композита/компомера</t>
  </si>
  <si>
    <t>A11.07.024</t>
  </si>
  <si>
    <t>Местное применение реминерализующих препаратов в области зуба</t>
  </si>
  <si>
    <t>A16.07.002.009</t>
  </si>
  <si>
    <t>Временная пломба (1 ед.)</t>
  </si>
  <si>
    <t>A16.07.003.014</t>
  </si>
  <si>
    <t xml:space="preserve">Металлическая вкладка/накладка (сплав на основе золота) (1 ед.)  </t>
  </si>
  <si>
    <t>A16.07.003.001</t>
  </si>
  <si>
    <t xml:space="preserve">Керамерная лабораторная вкладка/накладка (одна поверхность) (1 ед.)  </t>
  </si>
  <si>
    <t>A16.07.003.002</t>
  </si>
  <si>
    <t xml:space="preserve">Керамерная лабораторная вкладка/накладка (две поверхности) (1 ед.)  </t>
  </si>
  <si>
    <t>A16.07.003.003</t>
  </si>
  <si>
    <t xml:space="preserve">Керамерная лабораторная вкладка/накладка (три поверхности) (1 ед.)  </t>
  </si>
  <si>
    <t>A16.07.003.004</t>
  </si>
  <si>
    <t xml:space="preserve">Керамерная лабораторная вкладка/накладка (четыре поверхности) (1 ед.)  </t>
  </si>
  <si>
    <t>A16.07.003.005</t>
  </si>
  <si>
    <t xml:space="preserve">Керамическая вкладка 1 поверхность 1 категория (1 ед.)   </t>
  </si>
  <si>
    <t xml:space="preserve">1082-1    </t>
  </si>
  <si>
    <t>A16.07.003.006</t>
  </si>
  <si>
    <t>Керамическая вкладка 1 поверхность 2 категория (1 ед.)</t>
  </si>
  <si>
    <t>A16.07.003.007</t>
  </si>
  <si>
    <t xml:space="preserve">Керамическая вкладка 2 поверхности 1 категория (1 ед.)   </t>
  </si>
  <si>
    <t xml:space="preserve">1083-1   </t>
  </si>
  <si>
    <t>A16.07.003.008</t>
  </si>
  <si>
    <t>Керамическая вкладка 2 поверхности 2 категория (1 ед.)</t>
  </si>
  <si>
    <t>A16.07.003.009</t>
  </si>
  <si>
    <t xml:space="preserve">Керамическая вкладка 3 поверхности 1 категория (1 ед.)   </t>
  </si>
  <si>
    <t>1084-1</t>
  </si>
  <si>
    <t>A16.07.003.010</t>
  </si>
  <si>
    <t>Керамическая вкладка 3 поверхности 2 категория (1 ед.)</t>
  </si>
  <si>
    <t>1085-1</t>
  </si>
  <si>
    <t>A16.07.003.011</t>
  </si>
  <si>
    <t>Керамическая вкладка: коронка-«3/4», изготовленная с учётом индивидуальных параметров стоматогнатической системы пациента  (1 ед.)</t>
  </si>
  <si>
    <t>A16.07.003.012</t>
  </si>
  <si>
    <t>Керамический винир (1 ед.)</t>
  </si>
  <si>
    <t>1086-1</t>
  </si>
  <si>
    <t>A16.07.003.013</t>
  </si>
  <si>
    <t xml:space="preserve">Керамический винир с учетом индивидуальных особенностей (1 ед.)                                </t>
  </si>
  <si>
    <t>1086-2</t>
  </si>
  <si>
    <t xml:space="preserve">Керамический винир на рефракторной модели                                </t>
  </si>
  <si>
    <t>A16.07.093.001</t>
  </si>
  <si>
    <t>Стекловолоконный штифт (1 ед.)</t>
  </si>
  <si>
    <t>А16.07.002.010</t>
  </si>
  <si>
    <t xml:space="preserve">Использование оперативного микроскопа при терапевтическом лечении </t>
  </si>
  <si>
    <t>А16.07.002.011</t>
  </si>
  <si>
    <t>Диагностическая ревизия твердых тканей зуба</t>
  </si>
  <si>
    <t>A16.07.002.013</t>
  </si>
  <si>
    <t>Неинвазивное Лечение Кариозных Поражений Методом Icon (1 Поверхность)</t>
  </si>
  <si>
    <t xml:space="preserve">Лечение корневых каналов. Эндодонтия.  </t>
  </si>
  <si>
    <t>A16.07.082.002</t>
  </si>
  <si>
    <t xml:space="preserve">Распломбирование 1-го канала, леченного ранее резорцин-формалиновым методом </t>
  </si>
  <si>
    <t>A16.07.082.002.01</t>
  </si>
  <si>
    <t>Распломбирование 2-х каналов, леченного ранее резорцин-формалиновым методом</t>
  </si>
  <si>
    <t>A16.07.082.002.02</t>
  </si>
  <si>
    <t>Распломбирование 3-х каналов, леченного ранее резорцин-формалиновым методом</t>
  </si>
  <si>
    <t>A16.07.082.002.03</t>
  </si>
  <si>
    <t>Распломбирование 4-х каналов, леченного ранее резорцин-формалиновым методом</t>
  </si>
  <si>
    <t>A16.07.082.002.04</t>
  </si>
  <si>
    <t>Распломбирование 1-го канала, ранее обтурированного цементом</t>
  </si>
  <si>
    <t>A16.07.082.002.05</t>
  </si>
  <si>
    <t>Распломбирование 2-х каналов, ранее обтурированных цементом</t>
  </si>
  <si>
    <t>A16.07.082.002.06</t>
  </si>
  <si>
    <t>Распломбирование 3-х каналов, ранее обтурированных цементом</t>
  </si>
  <si>
    <t>A16.07.082.002.07</t>
  </si>
  <si>
    <t>Распломбирование 4-х и более каналов, ранее обтурированных цементом</t>
  </si>
  <si>
    <t>A16.07.082.001</t>
  </si>
  <si>
    <t>Распломбирование 1-го канала, обтурированного ранее гуттаперчей</t>
  </si>
  <si>
    <t>A16.07.082.001.01</t>
  </si>
  <si>
    <t>Распломбирование 2-х каналов, обтурированных ранее гуттаперчей</t>
  </si>
  <si>
    <t>A16.07.082.001.02</t>
  </si>
  <si>
    <t>Распломбирование 3-х каналов, обтурированных ранее гуттаперчей</t>
  </si>
  <si>
    <t>A16.07.082.001.03</t>
  </si>
  <si>
    <t>Распломбирование 4-х и более каналов многокорневого зуба, обтурированных ранее гуттаперчей</t>
  </si>
  <si>
    <t>A22.07.004</t>
  </si>
  <si>
    <t>Ультразвуковое расширение корневого канала зуба (1 визит)</t>
  </si>
  <si>
    <t>А16.07.030.002.01</t>
  </si>
  <si>
    <t>Извлечение фрагментов эндодонтического инструментария из корневого канала</t>
  </si>
  <si>
    <t>A16.07.094.001</t>
  </si>
  <si>
    <t>Извлечение анкерного штифта</t>
  </si>
  <si>
    <t>A16.07.094.002</t>
  </si>
  <si>
    <t>Извлечение литой культевой штифтовой вкладки</t>
  </si>
  <si>
    <t>A16.07.094.003</t>
  </si>
  <si>
    <t>Извлечение серебряного штифта из канала (1 штифт)</t>
  </si>
  <si>
    <t>A16.07.094.004</t>
  </si>
  <si>
    <t>Извлечение стекловолоконного штифта из канала любого зуба в процессе его перепломбирования (1 ед.)</t>
  </si>
  <si>
    <t>А16.07.030.002.02</t>
  </si>
  <si>
    <t>Диагностическая ревизия корневых каналов с целью определения прогноза зуба</t>
  </si>
  <si>
    <t>А16.07.030.002.03</t>
  </si>
  <si>
    <t>Трехмерная инструментальная обработка корневого канала системой САФ резцов и клыков</t>
  </si>
  <si>
    <t>1124-1</t>
  </si>
  <si>
    <t>А16.07.030.002.04</t>
  </si>
  <si>
    <t>Трехмерная инструментальная обработка корневого канала системой САФ премоляров</t>
  </si>
  <si>
    <t>1124-2</t>
  </si>
  <si>
    <t>А16.07.030.002.05</t>
  </si>
  <si>
    <t>Трехмерная инструментальная обработка корневого канала системой САФ моляров</t>
  </si>
  <si>
    <t>А16.07.030</t>
  </si>
  <si>
    <t>Инструментальная и медикаментозная обработка корневого канала (1канал)</t>
  </si>
  <si>
    <t>1125-1</t>
  </si>
  <si>
    <t>А16.07.030.01</t>
  </si>
  <si>
    <t>Инструментальная и медикаментозная обработка корневого канала (2 канала)</t>
  </si>
  <si>
    <t>1125-2</t>
  </si>
  <si>
    <t>А16.07.030.02</t>
  </si>
  <si>
    <t>Инструментальная и медикаментозная обработка корневого канала (3 канала)</t>
  </si>
  <si>
    <t>1125-3</t>
  </si>
  <si>
    <t>А16.07.030.03</t>
  </si>
  <si>
    <t>Инструментальная и медикаментозная обработка корневого канала (дополнительный канал)</t>
  </si>
  <si>
    <t>1125-4</t>
  </si>
  <si>
    <t>А16.07.030.04</t>
  </si>
  <si>
    <t>Повторная инструментальная и медикаментозная обработка корневого канала (1канал)</t>
  </si>
  <si>
    <t>А16.07.030.002</t>
  </si>
  <si>
    <t>Инструментальная и медикаментозная обработка плохо проходимого корневого канала (1 канал)</t>
  </si>
  <si>
    <t>1126-1</t>
  </si>
  <si>
    <t>А16.07.030.002.06</t>
  </si>
  <si>
    <t>Инструментальная и медикаментозная обработка плохо проходимого корневого канала (дополнительный канал)</t>
  </si>
  <si>
    <t>Пломбирование каналов.</t>
  </si>
  <si>
    <t>А16.07.030.003</t>
  </si>
  <si>
    <t>Временное пломбирование лекарственным препаратом корневого канала (1 канала)</t>
  </si>
  <si>
    <t>А16.07.008</t>
  </si>
  <si>
    <t>Пломбирование корневого канала (1 канал)</t>
  </si>
  <si>
    <t>1129-1</t>
  </si>
  <si>
    <t>А16.07.008.15</t>
  </si>
  <si>
    <t>Пломбирование корневого канала (2 канала)</t>
  </si>
  <si>
    <t>1129-2</t>
  </si>
  <si>
    <t>А16.07.008.16</t>
  </si>
  <si>
    <t>Пломбирование корневого канала  (3 канала)</t>
  </si>
  <si>
    <t>1129-3</t>
  </si>
  <si>
    <t>А16.07.008.17</t>
  </si>
  <si>
    <t>Пломбирование корневого канала (дополнительный канал)</t>
  </si>
  <si>
    <t>A16.07.010.001</t>
  </si>
  <si>
    <t>Первичная эндодонтическая помощь (вскрытие полости зуба, наложение девитализирующей пасты или экстирпация пульпы)</t>
  </si>
  <si>
    <t>A16.07.008.01</t>
  </si>
  <si>
    <t>Пломбирование 1-го канала. Актуальная технология  (полный цикл)</t>
  </si>
  <si>
    <t>A16.07.008.02</t>
  </si>
  <si>
    <t>Пломбирование 2-х каналов. Актуальная технология (полный цикл)</t>
  </si>
  <si>
    <t>A16.07.008.03</t>
  </si>
  <si>
    <t>Пломбирование 3-х каналов. Актуальная технология  (полный цикл)</t>
  </si>
  <si>
    <t>A16.07.008.04</t>
  </si>
  <si>
    <t>Пломбирование 4-х каналов. Актуальная технология  (полный цикл)</t>
  </si>
  <si>
    <t>A16.07.008.05</t>
  </si>
  <si>
    <t>Пломбирование каналов в зубах с нестандартным анатомическим строением ("С"- изогнутые каналы; 5 и более каналов и др.) (полный цикл)</t>
  </si>
  <si>
    <t>A16.07.008.001.01</t>
  </si>
  <si>
    <t>Ретроградное пломбирование 1-го канала</t>
  </si>
  <si>
    <t>A16.07.008.001.02</t>
  </si>
  <si>
    <t>Ретроградное пломбирование 2-х каналов</t>
  </si>
  <si>
    <t>A16.07.008.003</t>
  </si>
  <si>
    <t>Закрытие перфорации стенки корневого канала зуба</t>
  </si>
  <si>
    <t>A16.07.030.018</t>
  </si>
  <si>
    <t>Использование оперативного микроскопа на этапах эндодонтического лечения (1 визит)</t>
  </si>
  <si>
    <t>A16.07.030.019</t>
  </si>
  <si>
    <t>Подготовка корневого канала под культевую вкладку (после пломбирования канала)</t>
  </si>
  <si>
    <t>A16.07.008.09</t>
  </si>
  <si>
    <t>Первичное эндодонтическое лечение резцов и клыков</t>
  </si>
  <si>
    <t>A16.07.008.10</t>
  </si>
  <si>
    <t>Первичное эндодонтическое лечение премоляров</t>
  </si>
  <si>
    <t>A16.07.008.11</t>
  </si>
  <si>
    <t>Первичное эндодонтическое лечение моляров</t>
  </si>
  <si>
    <t>A16.07.008.12</t>
  </si>
  <si>
    <t>Повторное эндодонтическое лечение (перелечивание) резцов и клыков</t>
  </si>
  <si>
    <t>A16.07.008.13</t>
  </si>
  <si>
    <t>Повторное эндодонтическое лечение (перелечивание) премоляров</t>
  </si>
  <si>
    <t>A16.07.008.14</t>
  </si>
  <si>
    <t>Повторное эндодонтическое лечение (перелечивание) моляров</t>
  </si>
  <si>
    <t>A17.07.006</t>
  </si>
  <si>
    <t>Депофорез корневого канала зуба</t>
  </si>
  <si>
    <t>A16.07.032</t>
  </si>
  <si>
    <t>Восстановление зуба коронкой с использованием композитной культевой вкладки на анкерном штифте (1 ед.)</t>
  </si>
  <si>
    <t>A16.07.003.015</t>
  </si>
  <si>
    <t>Керамическая вкладка (1 ед.)</t>
  </si>
  <si>
    <t>1151-1</t>
  </si>
  <si>
    <t>A16.07.003.016</t>
  </si>
  <si>
    <t>Фрезерованная вкладка/накладка из оксида циркония (1 ед.)</t>
  </si>
  <si>
    <t>A16.07.033.001</t>
  </si>
  <si>
    <t>Литая корневая культевая штифтовая вкладка/накладка (кобальто-хромовый сплав) (1 ед.)</t>
  </si>
  <si>
    <t>A16.07.033.002</t>
  </si>
  <si>
    <t>Литая корневая культевая штифтовая вкладка/накладка (серебряно-палладиевый сплав) (1 ед.)</t>
  </si>
  <si>
    <t>A16.07.033.003</t>
  </si>
  <si>
    <t>Литая корневая культевая штифтовая вкладка/накладка (сплав на основе золота), фиксируемая во фронтальных  зубах и премолярах (1 ед.)</t>
  </si>
  <si>
    <t>1154-1</t>
  </si>
  <si>
    <t>A16.07.033.004</t>
  </si>
  <si>
    <t>Литая корневая культевая штифтовая вкладка/накладка (сплав на основе золота), фиксируемая в молярах (1 ед.)</t>
  </si>
  <si>
    <t>1154-5</t>
  </si>
  <si>
    <t>А16.07.033.020</t>
  </si>
  <si>
    <t>Изготовление литой корневой культевой штифтовой вкладки/накладки (стоимость сплава по сертификату за 1 гр.)</t>
  </si>
  <si>
    <t>A16.07.031.002</t>
  </si>
  <si>
    <t>Восстановление культи зуба с армированием стекловолоконным штифтом</t>
  </si>
  <si>
    <t>A16.07.033.005</t>
  </si>
  <si>
    <t xml:space="preserve">Литая культевая штифтовая вкладка/накладка из титана (1 ед.) </t>
  </si>
  <si>
    <t>A16.07.033.006</t>
  </si>
  <si>
    <t>Литая культевая штифтовая вкладка/накладка с облицовкой керамикой (кобальто-хромовый сплав) (1 ед.)</t>
  </si>
  <si>
    <t>1159-1</t>
  </si>
  <si>
    <t>A16.07.033.007</t>
  </si>
  <si>
    <t>Литая культевая штифтовая вкладка/накладка с  облицовкой керамикой/драгметаллом (1 ед.)</t>
  </si>
  <si>
    <t>A16.07.004.001</t>
  </si>
  <si>
    <t xml:space="preserve">Промежуточная (этапная) провизорная стандартная пластмассовая коронка («прямой» метод) (1 ед.)  </t>
  </si>
  <si>
    <t>A16.07.004.002</t>
  </si>
  <si>
    <t xml:space="preserve">Промежуточная (этапная) провизорная индивидуальная  пластмассовая коронка (лабораторный метод) (1 ед.)                                                                                                                            </t>
  </si>
  <si>
    <t>A16.07.004.003</t>
  </si>
  <si>
    <t>Промежуточная (этапная) провизорная индивидуальная армированная пластмассовая коронка (лабораторный метод) (1 ед.)</t>
  </si>
  <si>
    <t>1162-2</t>
  </si>
  <si>
    <t>A16.07.004.004</t>
  </si>
  <si>
    <t>Промежуточная (этапная) провизорная индивидуальная коронка, изготовленная по технологии «CAD-CAM» (1 ед.)</t>
  </si>
  <si>
    <t>A16.07.005.001</t>
  </si>
  <si>
    <t xml:space="preserve">Промежуточная (этапная) мостовидная пластмассовая конструкция на вкладках/накладках («Мерилэнд»): одна навесная часть («понтик»)      </t>
  </si>
  <si>
    <t>A16.07.004.005</t>
  </si>
  <si>
    <t xml:space="preserve">Промежуточная (этапная) металлокерамическая коронка (кобальто-хромовый сплав) (1 ед.)                                                                                                                           </t>
  </si>
  <si>
    <t>1166-1</t>
  </si>
  <si>
    <t>A16.07.005.002</t>
  </si>
  <si>
    <t>Навесная часть («понтик») промежуточной (этапной) металлокерамической конструкции (кобальто-хромовый сплав)</t>
  </si>
  <si>
    <t>1166-3</t>
  </si>
  <si>
    <t>A16.07.005.003</t>
  </si>
  <si>
    <t>Навесная  часть промежуточной  (этапной) металлопластмассовой конструкции («понтик»)</t>
  </si>
  <si>
    <t>A16.07.004.006</t>
  </si>
  <si>
    <t xml:space="preserve">Цельнолитая металлическая коронка (кобальто-хромовый сплав)  (1 ед.)                                                                                                                           </t>
  </si>
  <si>
    <t>A16.07.004.007</t>
  </si>
  <si>
    <t xml:space="preserve">Цельнолитая металлическая коронка (серебряно-палладиевый сплав) (1 ед.)                                                                                                                           </t>
  </si>
  <si>
    <t>A16.07.004.008</t>
  </si>
  <si>
    <t>Цельнолитая металлическая коронка (сплав на основе золота) (1 ед.)</t>
  </si>
  <si>
    <t>A16.07.004.009</t>
  </si>
  <si>
    <t>Телескопическая система: коронка (2 части, кобальто-хромовый сплав) (1 ед.)</t>
  </si>
  <si>
    <t>1170-1</t>
  </si>
  <si>
    <t>A16.07.004.010</t>
  </si>
  <si>
    <t xml:space="preserve">Телескопическая система: коронка (2 части, кобальто-хромовый сплав), изготовленная с учётом индивидуальных параметров стоматогнатической системы пациента (1 ед.)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</si>
  <si>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A16.07.004.011</t>
  </si>
  <si>
    <t>Телескопическая система: коронка (2 части, сплав на основе золота (гальванизация) или серебряно-палладиевого сплава) (1 ед.)</t>
  </si>
  <si>
    <t>A16.07.004.012</t>
  </si>
  <si>
    <t>Металлокерамическая коронка (кобальто-хромовый сплав) (1 ед.)</t>
  </si>
  <si>
    <t>1172-1</t>
  </si>
  <si>
    <t>A16.07.004.013</t>
  </si>
  <si>
    <t xml:space="preserve">Металлокерамическая коронка (кобальто-хромовый сплав), изготовленная с учётом индивидуальных параметров стоматогнатической системы пациента (1 ед.)                                                                                                                           </t>
  </si>
  <si>
    <t>1173-1</t>
  </si>
  <si>
    <t>A16.07.004.014</t>
  </si>
  <si>
    <t xml:space="preserve">Первичный литой телескопический колпачок (кобальто-хромовый сплав) в составе комбинированной телескопической системы (1 ед.)                                                                                                                           </t>
  </si>
  <si>
    <t>1173-3</t>
  </si>
  <si>
    <t>A16.07.004.015</t>
  </si>
  <si>
    <t>Первичный литой телескопический колпачок (сплав на основе золота) в составе комбинированной телескопической системы (1 ед.)</t>
  </si>
  <si>
    <t>1173-4</t>
  </si>
  <si>
    <t>A16.07.004.016</t>
  </si>
  <si>
    <t xml:space="preserve">Первичный фрезеруемый циркониевый телескопический колпачок в составе комбинированной телескопической конструкции (1 ед.)                                                                                                                           </t>
  </si>
  <si>
    <t>1173-5</t>
  </si>
  <si>
    <t>A16.07.004.017</t>
  </si>
  <si>
    <t>Вторичный литой телескопический колпачок (кобальто-хромовый сплав) в составе комбинированной телескопической системы (1 ед.)</t>
  </si>
  <si>
    <t>1173-7</t>
  </si>
  <si>
    <t>A16.07.004.018</t>
  </si>
  <si>
    <t>Вторичный литой телескопический колпачок (сплав на основе золота) в составе комбинированной телескопической системы (1 ед.)</t>
  </si>
  <si>
    <t>A16.07.004.019</t>
  </si>
  <si>
    <t xml:space="preserve">Металлокерамическая коронка (сплав на основе золота) (1 ед.)                                                                                                                           </t>
  </si>
  <si>
    <t>А16.07.004.050</t>
  </si>
  <si>
    <t>Изготовление коронки (стоимость сплава по сертификату за 1 гр.)</t>
  </si>
  <si>
    <t>A16.07.004.021</t>
  </si>
  <si>
    <t xml:space="preserve">Керамическая коронка на базе оксида циркония (1 ед.)                                                                                                                           </t>
  </si>
  <si>
    <t>1175-1</t>
  </si>
  <si>
    <t>A16.07.004.022</t>
  </si>
  <si>
    <t xml:space="preserve">Керамическая коронка на базе оксида циркония, изготовленная с учётом индивидуальных параметров стоматогнатической системы пациента (1 ед.)                                                                                                                           </t>
  </si>
  <si>
    <t>1175-2</t>
  </si>
  <si>
    <t>A16.07.004.023</t>
  </si>
  <si>
    <t xml:space="preserve">«CAD-CAM» цельная фрезеруемая коронка (одиночная или в составе мостовидной конструкции), выполненная из оксида циркония (1 ед.)                                                                                                                           </t>
  </si>
  <si>
    <t>1175-3</t>
  </si>
  <si>
    <t>A16.07.005.006</t>
  </si>
  <si>
    <t xml:space="preserve">«CAD-CAM» цельная фрезеруемая навесная часть мостовидной конструкции («понтик»), выполненная из оксида циркония (1 ед.)                                                                                                                           </t>
  </si>
  <si>
    <t>1176-1</t>
  </si>
  <si>
    <t>A16.07.004.024</t>
  </si>
  <si>
    <t>Безметалловая цельнокерамическая коронка (1 ед.).</t>
  </si>
  <si>
    <t>1176-3</t>
  </si>
  <si>
    <t>A16.07.004.025</t>
  </si>
  <si>
    <t xml:space="preserve">Безметалловая цельнокерамическая коронка, изготовленная с учётом индивидуальных параметров стоматогнатической системы пациента (1 ед.)                                                                                                                           </t>
  </si>
  <si>
    <t>A16.07.005.007</t>
  </si>
  <si>
    <t xml:space="preserve">Безметалловая керамическая мостовидная конструкция («Мерилэнд») на вкладках. Одна навесная часть («понтик») (1 ед.)         </t>
  </si>
  <si>
    <t>1177-1</t>
  </si>
  <si>
    <t>A16.07.005.008</t>
  </si>
  <si>
    <t xml:space="preserve">Безметалловая керамическая мостовидная конструкция («Мерилэнд») на вкладках. Одна навесная часть («понтик»), изготовленная с учётом индивидуальных параметров стоматогнатической системы пациента (1 ед.)                                                                                                                           </t>
  </si>
  <si>
    <t>A16.07.005.009</t>
  </si>
  <si>
    <t>Безметалловая керамическая мостовидная конструкция («Мерилэнд») на вкладках/накладках. Две навесные части («понтик»)</t>
  </si>
  <si>
    <t>1178-1</t>
  </si>
  <si>
    <t>A16.07.005.010</t>
  </si>
  <si>
    <t xml:space="preserve">Безметалловая керамическая мостовидная конструкция («Мерилэнд») на вкладках/накладках). Две навесные части («понтик»), изготовленная с учётом индивидуальных параметров стоматогнатической системы пациента  (1 ед.)                                                                                                                           </t>
  </si>
  <si>
    <t>1178-2</t>
  </si>
  <si>
    <t>A16.07.003.017</t>
  </si>
  <si>
    <t>Композитная (компомерная) эстетическая реставрация -  «люминир» (1 ед.)</t>
  </si>
  <si>
    <t>1178-3</t>
  </si>
  <si>
    <t>A16.07.003.018</t>
  </si>
  <si>
    <t>Эстетическая реставрация - «люминир», изготовленная методом спекания (1 ед.)</t>
  </si>
  <si>
    <t>1178-4</t>
  </si>
  <si>
    <t>A16.07.003.019</t>
  </si>
  <si>
    <t>Эстетическая реставрация - «люминир», изготовленная методом прессования (1 ед.)</t>
  </si>
  <si>
    <t>1179-1</t>
  </si>
  <si>
    <t>A16.07.004.026</t>
  </si>
  <si>
    <t xml:space="preserve">Металлокерамическая коронка (сплав на основе золота/ метод гальванизации), изготовленная с учётом индивидуальных параметров стоматогнатической системы пациента (1 ед.)                                                                                                                           </t>
  </si>
  <si>
    <t>A16.07.004.027</t>
  </si>
  <si>
    <t>Эксклюзивная лабораторная работа: керамическая десна, «плечевой» (усиленный) фарфор и др. (1 реставрация)</t>
  </si>
  <si>
    <t>A16.07.005.011</t>
  </si>
  <si>
    <t xml:space="preserve">Промежуточная (этапная) мостовидная керамерная конструкция на вкладках/накладках («Мерилэнд»), армированная стекловолокном - одна навесная часть («понтик») (1 ед.)                                                                                                                           </t>
  </si>
  <si>
    <t>A16.07.005.012</t>
  </si>
  <si>
    <t xml:space="preserve">Промежуточная (этапная) мостовидная керамерная конструкция на вкладках («Мерилэнд»), армированная стекловолокном - две навесные части («понтик»)  (1 ед.)                                                                                                                           </t>
  </si>
  <si>
    <t>A16.07.005.013</t>
  </si>
  <si>
    <t>Навесная часть («понтик») цельнолитой мостовидной конструкции (кобальто-хромовый сплав) (1 ед.)</t>
  </si>
  <si>
    <t>A16.07.005.014</t>
  </si>
  <si>
    <t xml:space="preserve">Навесная часть («понтик») металлокерамической мостовидной конструкции (кобальто-хромовый сплав) (1 ед.) </t>
  </si>
  <si>
    <t>1185-1</t>
  </si>
  <si>
    <t>A16.07.005.015</t>
  </si>
  <si>
    <t xml:space="preserve">Навесная часть («понтик») металлокерамической мостовидной конструкции (кобальто-хромовый сплав), изготовленная с учётом индивидуальных параметров стоматогнатической системы пациента (1 ед.)                                                                                                                           </t>
  </si>
  <si>
    <t>A16.07.005.016</t>
  </si>
  <si>
    <t xml:space="preserve">Навесная часть («понтик») металлокерамической мостовидной конструкции (серебряно-палладиевый сплав или сплав на основе золота) (1 ед.)                                                                                                                           </t>
  </si>
  <si>
    <t>A16.07.005.017</t>
  </si>
  <si>
    <t xml:space="preserve">Навесная часть («понтик») керамической мостовидной конструкции на базе оксида циркония (1 ед.)                                                                                                                           </t>
  </si>
  <si>
    <t>1187-1</t>
  </si>
  <si>
    <t>A16.07.005.018</t>
  </si>
  <si>
    <t xml:space="preserve">Навесная часть («понтик») керамической мостовидной конструкции на базе оксида циркония, изготовленная с учётом индивидуальных параметров стоматогнатической системы пациента (1 ед.)                                                                                                                           </t>
  </si>
  <si>
    <t>A16.07.006.001</t>
  </si>
  <si>
    <t>Универсальный переходный или эстетический титановый абатмент (1 ед.)</t>
  </si>
  <si>
    <t>A16.07.006.002</t>
  </si>
  <si>
    <t>Стандартный или фрезеруемый из стандартного титановый абатмент (супраструктура) (1 ед.)</t>
  </si>
  <si>
    <t>A16.07.006.003</t>
  </si>
  <si>
    <t>Индивидуальный моделируемый абатмент (супраструктура). Кобальто-хромовый сплав (1 ед.)</t>
  </si>
  <si>
    <t>A16.07.006.004</t>
  </si>
  <si>
    <t>Индивидуальный моделируемый абатмент (супраструктура). Сплав на основе золота (1 ед.)</t>
  </si>
  <si>
    <t>1194-1</t>
  </si>
  <si>
    <t>A16.07.006.005</t>
  </si>
  <si>
    <t>Индивидуально моделируемый циркониевый абатмент (супраструктура) (1 ед.)</t>
  </si>
  <si>
    <t>1194-3</t>
  </si>
  <si>
    <t>А16.07.006.050</t>
  </si>
  <si>
    <t>Изготовление моделируемого абатмента (стоимость сплава по сертификату за 1 гр.)</t>
  </si>
  <si>
    <t>A16.07.006.006</t>
  </si>
  <si>
    <t>Промежуточная (этапная) провизорная стандартная пластмассовая коронка, фиксируемая на имплантат («прямой» метод) (1 ед.)</t>
  </si>
  <si>
    <t>A16.07.006.007</t>
  </si>
  <si>
    <t>Промежуточная (этапная) провизорная индивидуальная пластмассовая коронка, фиксируемая  на имплантат (лабораторный метод) (1 ед.)</t>
  </si>
  <si>
    <t>1196-2</t>
  </si>
  <si>
    <t>A16.07.006.008</t>
  </si>
  <si>
    <t>Промежуточная (этапная) провизорная индивидуальная коронка, изготовленная по технологии «CAD-CAM», фиксируемая на имплантате (1 ед.)</t>
  </si>
  <si>
    <t>A16.07.006.009</t>
  </si>
  <si>
    <t>Промежуточная (этапная) провизорная индивидуальная армированная пластмассовая коронка, фиксируемая на имплантат (лабораторный метод) (1 ед.)</t>
  </si>
  <si>
    <t>A16.07.006.010</t>
  </si>
  <si>
    <t>Промежуточная (этапная) металлокерамическая коронка, фиксируемая  на имплантат (кобальто-хромовый сплав)  (1 ед.)</t>
  </si>
  <si>
    <t>1198-2</t>
  </si>
  <si>
    <t>A16.07.006.011</t>
  </si>
  <si>
    <t>Монтаж любой промежуточной (этапной) коронки на имплантате с помощью винтовой фиксации (1 ед.)</t>
  </si>
  <si>
    <t>A16.07.006.012</t>
  </si>
  <si>
    <t>Металлокерамическая коронка, фиксируемая на имплантат (кобальто-хромовый сплав) (1 ед.)</t>
  </si>
  <si>
    <t>1202-1</t>
  </si>
  <si>
    <t>A16.07.006.013</t>
  </si>
  <si>
    <t xml:space="preserve">Металлокерамическая коронка, фиксируемая на имплантат (кобальто-хромовый сплав), изготовленная с учётом индивидуальных параметров стоматогнатической системы пациента (1 ед.)    </t>
  </si>
  <si>
    <t>1202-2</t>
  </si>
  <si>
    <t>A16.07.006.014</t>
  </si>
  <si>
    <t>Трансокклюзальная активация фиксирующих винтов в реставрациях, изготовленных в иной клинике, с последующим косметическим восстановлением шахты доступа</t>
  </si>
  <si>
    <t>1202-3</t>
  </si>
  <si>
    <t>A16.07.006.015</t>
  </si>
  <si>
    <t>Металлокерамическая коронка (кобальто-хромовый сплав) с трансокклюзальной фиксацией на имплантат с последующим косметич. восстановл. шахты доступа, включая стандарт. или фрезеруемый из стандартного титановый абатмент (супраструктура) (1 ед.)</t>
  </si>
  <si>
    <t>A16.07.006.016</t>
  </si>
  <si>
    <t>Металлокерамическая коронка, фиксируемая на имплантат (сплав на основе золота) (1 ед.)</t>
  </si>
  <si>
    <t>A16.07.006.018</t>
  </si>
  <si>
    <t>Керамическая коронка на базе оксида циркония 2 категория, фиксируемая на имплантат (1 ед.)</t>
  </si>
  <si>
    <t>1205-1</t>
  </si>
  <si>
    <t>A16.07.006.019</t>
  </si>
  <si>
    <t xml:space="preserve">Керамическая коронка на базе оксида циркония 2 категория, фиксируемая на имплантат, изготовленная с учётом индивидуальных параметров стоматогнатической системы пациента (1 ед.)                                                                                                                           </t>
  </si>
  <si>
    <t>A16.07.006.020</t>
  </si>
  <si>
    <t>Безметалловая керамическая коронка, фиксируемая на имплантат (1 ед.)</t>
  </si>
  <si>
    <t>1206-1</t>
  </si>
  <si>
    <t>A16.07.006.021</t>
  </si>
  <si>
    <t xml:space="preserve">Безметалловая керамическая коронка, фиксируемая на имплантат , изготовленная с учётом индивидуальных параметров стоматогнатической системы пациента (1 ед.)                                                                                                                            </t>
  </si>
  <si>
    <t>A16.07.006.022</t>
  </si>
  <si>
    <t xml:space="preserve">Телескопическая система: коронка – (2 части), фиксируемая на имплантат (кобальто-хромовый сплав) (1 ед.)  </t>
  </si>
  <si>
    <t>A16.07.006.023</t>
  </si>
  <si>
    <t>Телескопическая система:коронка – (2 части), фиксируемая  на имплантат (сплав на основе золота – метод гальванизации) (1 ед.)</t>
  </si>
  <si>
    <t>A16.07.006.024</t>
  </si>
  <si>
    <t>Керамическая коронка на базе оксида циркония, фиксируемая на имплантат 1 категория (1 ед.)</t>
  </si>
  <si>
    <t>1209-1</t>
  </si>
  <si>
    <t>A16.07.006.025</t>
  </si>
  <si>
    <t xml:space="preserve">Керамическая коронка на базе оксида циркония, фиксируемая  на имплантат, изготовленная с учётом индивидуальных параметров стоматогнатической системы пациента 1 категория (1 ед.)                                                                                                                           </t>
  </si>
  <si>
    <t>A16.07.006.026</t>
  </si>
  <si>
    <t>Эксклюзивная лабораторная работа на имплантатах: керамическая десна, «плечевой» (усиленный) фарфор и др. (1 реставрация)</t>
  </si>
  <si>
    <t>1211-1</t>
  </si>
  <si>
    <t>А16.07.004.051</t>
  </si>
  <si>
    <t>Изготовление литого телескопического колпачка (стоимость сплава по сертификату за 1 гр.)</t>
  </si>
  <si>
    <t>Навесные (промежуточные) части конструкций:</t>
  </si>
  <si>
    <t>A16.07.006.027</t>
  </si>
  <si>
    <t xml:space="preserve">Промежуточный (этапный) пластмассовый мостовидный протез, фиксируемый  на имплантатах: (навесная часть - «понтик»). Лабораторный метод (1 ед.)  </t>
  </si>
  <si>
    <t>A16.07.006.028</t>
  </si>
  <si>
    <t>Металлокерамический мостовидный протез, фиксируемый  на имплантатах: (кобальто-хромовый сплав). Навесная часть - «понтик» (1 ед.)</t>
  </si>
  <si>
    <t>A16.07.006.029</t>
  </si>
  <si>
    <t>Металлокерамический мостовидный протез, фиксируемый на имплантатах  (серебряно-палладиевый сплав). Навесная часть - «понтик» (1 ед.)</t>
  </si>
  <si>
    <t>A16.07.006.030</t>
  </si>
  <si>
    <t>Металлокерамический мостовидный протез, фиксируемый на имплантатах (сплав на основе золота). Навесная часть - «понтик» (1 ед.)</t>
  </si>
  <si>
    <t>А16.07.006.032</t>
  </si>
  <si>
    <t>Металлокерамический мостовидный протез, фиксируемый на имплантатах (на базе оксида циркония). Навесная часть - «понтик» (1 ед.)</t>
  </si>
  <si>
    <t>Съёмные ортопедические конструкции:</t>
  </si>
  <si>
    <t>Частичные съёмные протезы:</t>
  </si>
  <si>
    <t>A16.07.035.001</t>
  </si>
  <si>
    <t>Частичный пластиночный «иммедиат»-протез (1-2 единицы) с дентоальвеолярным кламмером («ФЛИППЕР»)</t>
  </si>
  <si>
    <t>A16.07.035.002</t>
  </si>
  <si>
    <t>Частичный пластиночный «иммедиат»-протез (до 3-х ед.)</t>
  </si>
  <si>
    <t>A16.07.035.003</t>
  </si>
  <si>
    <t>Частичный пластиночный «иммедиат»-протез (до 6-ти ед.)</t>
  </si>
  <si>
    <t>A16.07.035.004</t>
  </si>
  <si>
    <t>Частичный пластиночный «иммедиат»-протез (до 13-ти ед.)</t>
  </si>
  <si>
    <t>A16.07.036.001</t>
  </si>
  <si>
    <t>Частичный съемный бюгельный протез (верхняя или нижняя челюсть)</t>
  </si>
  <si>
    <t>A16.07.036.004</t>
  </si>
  <si>
    <t>Частичный съёмный бюгельный протез: 2-й уровень сложности (верхняя или нижняя челюсть)</t>
  </si>
  <si>
    <t>A16.07.036.005</t>
  </si>
  <si>
    <t>Бюгельный протез с телескопической системой фиксации на имплантате (без стоимости телескопических элементов)</t>
  </si>
  <si>
    <t xml:space="preserve">Замковые крепления: </t>
  </si>
  <si>
    <t>A16.07.036.002</t>
  </si>
  <si>
    <t>Простое крепление на аттачмене (1 замок)</t>
  </si>
  <si>
    <t>A16.07.036.003</t>
  </si>
  <si>
    <t>Сложное крепление на аттачмене (1 замок)</t>
  </si>
  <si>
    <t>A16.07.035.005</t>
  </si>
  <si>
    <t>Балочное крепление («ДОЛДЕР»-система) между 2-мя опорами</t>
  </si>
  <si>
    <t>1292-1</t>
  </si>
  <si>
    <t>A16.07.035.006</t>
  </si>
  <si>
    <t>Балочное, индивидуально фрезеруемое, крепление между 2-мя опорами</t>
  </si>
  <si>
    <t>A16.07.035.007</t>
  </si>
  <si>
    <t>Сложное крепление «Локатор» («Парагон»)</t>
  </si>
  <si>
    <t>A16.07.035.008</t>
  </si>
  <si>
    <t>Замковое боковое крепление «Бредент» в съёмной протезной конструкции на имплантатах (1 ед.)</t>
  </si>
  <si>
    <t xml:space="preserve">Полные съёмные протезы: </t>
  </si>
  <si>
    <t>A16.07.023.001</t>
  </si>
  <si>
    <t>Полный съёмный верхнечелюстной «иммедиат»-протез</t>
  </si>
  <si>
    <t>A16.07.023.002</t>
  </si>
  <si>
    <t>Полный съёмный нижнечелюстной «иммедиат»-протез</t>
  </si>
  <si>
    <t>A16.07.023.003</t>
  </si>
  <si>
    <t>Полный съёмный верхнечелюстной протез</t>
  </si>
  <si>
    <t>A16.07.023.004</t>
  </si>
  <si>
    <t>Полный съёмный нижнечелюстной протез</t>
  </si>
  <si>
    <t>A16.07.023.005</t>
  </si>
  <si>
    <t>Цельнолитой металлический базис полного съёмного протеза, устанавливаемый в качестве конструктивного армера, выполненный из кобальто-хромового сплава</t>
  </si>
  <si>
    <t>Условно съёмные (прикручиваемые) конструкции с опорой на имплантаты:</t>
  </si>
  <si>
    <t>A16.07.023.006</t>
  </si>
  <si>
    <t>Индивидуальный моделируемый фрезеруемый прикручиваемый каркас условно съёмной конструкции (кобальто-хромовый сплав) (1 ед.)</t>
  </si>
  <si>
    <t>A16.07.023.007</t>
  </si>
  <si>
    <t>Индивидуальный моделируемый фрезеруемый прикручиваемый каркас (титан) условно съёмной конструкции (1 ед.)</t>
  </si>
  <si>
    <t>A16.07.023.008</t>
  </si>
  <si>
    <t>Индивидуальный моделируемый фрезеруемый прикручиваемый каркас (цирконий) условно съёмной конструкции с различными вариантами облицовки (1 ед.)</t>
  </si>
  <si>
    <t xml:space="preserve">Починки протезов (клинические и лабораторные): </t>
  </si>
  <si>
    <t>A23.07.002.037</t>
  </si>
  <si>
    <t>Починка перелома базиса съёмного акрилового протеза</t>
  </si>
  <si>
    <t>A23.07.002.038</t>
  </si>
  <si>
    <t>Починка двух и более переломов базиса съёмного протеза</t>
  </si>
  <si>
    <t>A23.07.002.036</t>
  </si>
  <si>
    <t>Приварка от 1-го до 3-х зубов в качестве починки съёмного протеза</t>
  </si>
  <si>
    <t>A23.07.002.036.01</t>
  </si>
  <si>
    <t>Приварка от 4-х до 6-ти зубов в качестве починки съёмного акрилового протеза</t>
  </si>
  <si>
    <t>A16.07.023.011</t>
  </si>
  <si>
    <t>Мягкая перебазировка съёмного протеза, клиническая</t>
  </si>
  <si>
    <t>A16.07.023.012</t>
  </si>
  <si>
    <t>Жёсткая перебазировка съёмного протеза, клиническая</t>
  </si>
  <si>
    <t>A23.07.002.034</t>
  </si>
  <si>
    <t>Мягкая перебазировка съёмного протеза, лабораторная</t>
  </si>
  <si>
    <t>A23.07.002.034.01</t>
  </si>
  <si>
    <t>Жёсткая перебазировка съёмного протеза, лабораторная</t>
  </si>
  <si>
    <t>A16.07.023.015</t>
  </si>
  <si>
    <t>Очистка, шлифовка, полировка и дезинфекция съёмного протеза</t>
  </si>
  <si>
    <t>A16.07.049.001</t>
  </si>
  <si>
    <t>Временная или постоянная фиксация несъёмной ортопедической реставрации (в случае обращения только за этим) (1 ед.)</t>
  </si>
  <si>
    <t>1333-1</t>
  </si>
  <si>
    <t>A16.07.049.002</t>
  </si>
  <si>
    <t>Повторная фиксация временной коронки на временный цемент</t>
  </si>
  <si>
    <t>1333-2</t>
  </si>
  <si>
    <t>A16.07.053</t>
  </si>
  <si>
    <t>Снятие несъемной ортопедической конструкции (цельнолитой , комбинированной коронки)</t>
  </si>
  <si>
    <t>1333-3</t>
  </si>
  <si>
    <t>A16.07.053.002</t>
  </si>
  <si>
    <t>Снятие несъемной ортопедической конструкции (коронка, фиксируемая на имплантате)</t>
  </si>
  <si>
    <t>A16.07.006.031</t>
  </si>
  <si>
    <t xml:space="preserve">Винтовая фиксация промежуточного съёмного протеза (1 ед.)   </t>
  </si>
  <si>
    <t xml:space="preserve">Дополнительные работы </t>
  </si>
  <si>
    <t>1334-1</t>
  </si>
  <si>
    <t>A16.07.004.028</t>
  </si>
  <si>
    <t>Восстановление зуба коронкой (Фиксация на временный цемент)</t>
  </si>
  <si>
    <t>1334-2</t>
  </si>
  <si>
    <t>A16.07.004.029</t>
  </si>
  <si>
    <t>Восстановление зуба коронкой (Фиксация на постоянный цемент)</t>
  </si>
  <si>
    <t>1334-3</t>
  </si>
  <si>
    <t>A16.07.049</t>
  </si>
  <si>
    <t>Повторная фиксация на постоянный цемент несъемных ортопедических конструкций</t>
  </si>
  <si>
    <t>1334-4</t>
  </si>
  <si>
    <t>A16.07.093</t>
  </si>
  <si>
    <t>Фиксация внутриканального штифта/вкладки</t>
  </si>
  <si>
    <t>1334-5</t>
  </si>
  <si>
    <t>A16.07.004.030</t>
  </si>
  <si>
    <t>Восстановление зуба коронкой (Адгезивная фиксация )</t>
  </si>
  <si>
    <t>А02.07.010.001</t>
  </si>
  <si>
    <t>Снятие оттиска с одной челюсти (Альгинатный оттиск )</t>
  </si>
  <si>
    <t>1335-1</t>
  </si>
  <si>
    <t>А02.07.010.001.001</t>
  </si>
  <si>
    <t>Снятие оттиска с одной челюсти (Силиконовый оттиск)</t>
  </si>
  <si>
    <t>1336-1</t>
  </si>
  <si>
    <t>А23.07.002.002</t>
  </si>
  <si>
    <t>Услуги по изготовлению ортопедической конструкции стоматологической (Предварительная постановка зубов на 1 имплант)</t>
  </si>
  <si>
    <t>1336-3</t>
  </si>
  <si>
    <t>А23.07.002.004</t>
  </si>
  <si>
    <t>Услуги по изготовлению ортопедической конструкции стоматологической (Трансфер-чек)</t>
  </si>
  <si>
    <t>1336-4</t>
  </si>
  <si>
    <t>А23.07.002.005</t>
  </si>
  <si>
    <t>Услуги по изготовлению ортопедической конструкции стоматологической (Замена пластиковой матрицы)</t>
  </si>
  <si>
    <t>А23.07.002.027</t>
  </si>
  <si>
    <t>Изготовление контрольной модели (Изготовление диагностической (вспомогательной) модели)</t>
  </si>
  <si>
    <t>1337-1</t>
  </si>
  <si>
    <t>А23.07.002.027.001</t>
  </si>
  <si>
    <t>Изготовление контрольной модели (Изготовление рабочей модели)</t>
  </si>
  <si>
    <t>А23.07.002.035</t>
  </si>
  <si>
    <t>Приварка литого  кламмера</t>
  </si>
  <si>
    <t>1338-1</t>
  </si>
  <si>
    <t>A16.07.082</t>
  </si>
  <si>
    <t xml:space="preserve">Пришлифовка 1-го зуба </t>
  </si>
  <si>
    <t>1351-0</t>
  </si>
  <si>
    <t>A02.07.010.001</t>
  </si>
  <si>
    <t>Функциональный анализ окклюзии в артикуляторе или паралеллометре по индивидуальным данным: Исследование на диагностических моделях челюстей, Определение прикуса, Антропометрические исследования</t>
  </si>
  <si>
    <t>A02.07.010</t>
  </si>
  <si>
    <t>A02.07.006</t>
  </si>
  <si>
    <t>A02.07.004</t>
  </si>
  <si>
    <t>1351-1</t>
  </si>
  <si>
    <t>A01.07.007</t>
  </si>
  <si>
    <t>Определение степени открывания рта и ограничения подвижности нижней челюсти</t>
  </si>
  <si>
    <t>1351-2</t>
  </si>
  <si>
    <t>Антропометрические исследования</t>
  </si>
  <si>
    <t>1351-3</t>
  </si>
  <si>
    <t>Определение прикуса</t>
  </si>
  <si>
    <t>1351-4</t>
  </si>
  <si>
    <t>Исследование на диагностических моделях челюстей</t>
  </si>
  <si>
    <t>1351-6</t>
  </si>
  <si>
    <t>A02.07.012</t>
  </si>
  <si>
    <t>Функциография при патологии зубочелюстной системы</t>
  </si>
  <si>
    <t>A16.07.021.001</t>
  </si>
  <si>
    <t>Релаксационная шина (нёбная конструкция с двумя кламмерами)</t>
  </si>
  <si>
    <t>A16.07.021.002</t>
  </si>
  <si>
    <t>Разобщающая, позиционирующая релаксационная шина</t>
  </si>
  <si>
    <t>A16.07.021.003</t>
  </si>
  <si>
    <t>«Сэндвич» шина</t>
  </si>
  <si>
    <t>1354-1</t>
  </si>
  <si>
    <t>A16.07.021.004</t>
  </si>
  <si>
    <t>Фронтальная миопатическая NTI-шин.</t>
  </si>
  <si>
    <t>Монтаж прикусного устройства в артикуляторе или паралеллометре (функциограф, «Гнатометр-М».)</t>
  </si>
  <si>
    <t>A02.07.004.001</t>
  </si>
  <si>
    <t>Определение центрального соотношения челюстей с помощью прикусного устройства</t>
  </si>
  <si>
    <t>A16.07.021.005</t>
  </si>
  <si>
    <t>«Ночная» лечебная индивидуальная шина</t>
  </si>
  <si>
    <t>1357-1</t>
  </si>
  <si>
    <t>A16.07.021.006</t>
  </si>
  <si>
    <t>Защитная ночная индивидуальная  каппа</t>
  </si>
  <si>
    <t>A16.07.021.007</t>
  </si>
  <si>
    <t>Спортивная защитная индивидуальная каппа</t>
  </si>
  <si>
    <t>1358-1</t>
  </si>
  <si>
    <t>A16.07.021.008</t>
  </si>
  <si>
    <t>Использование «Брукс-чеккера» на этапе диагностики организации окклюзии (1 ед.)</t>
  </si>
  <si>
    <t>A02.07.004.002</t>
  </si>
  <si>
    <t>Диагностическое электромиографическое исследование жевательной мускулатуры (4-канальный протокол)</t>
  </si>
  <si>
    <t>A02.07.004.003</t>
  </si>
  <si>
    <t>Диагностическое электромиографическое исследование жевательной мускулатуры и мышц шеи (6-канальный протокол)</t>
  </si>
  <si>
    <t>A02.07.004.004</t>
  </si>
  <si>
    <t>Электромиография жевательной мускулатуры на этапах организации окклюзии и контроля лечения (4-канальный протокол)</t>
  </si>
  <si>
    <t>A02.07.004.005</t>
  </si>
  <si>
    <t>Электромиография жевательной мускулатуры и мышц шеи на этапах организации окклюзии и контроля лечения (6-канальный протокол)</t>
  </si>
  <si>
    <t>A02.07.004.006</t>
  </si>
  <si>
    <t>Миорелаксация (6-канальный протокол) 3 сеанса</t>
  </si>
  <si>
    <t>1363-1</t>
  </si>
  <si>
    <t>A02.07.004.006.01</t>
  </si>
  <si>
    <t>Миорелаксация (6-канальный протокол) 1 сеанс</t>
  </si>
  <si>
    <t>A02.07.004.007</t>
  </si>
  <si>
    <t>Электромиографическое исследование. Регистрация объективных данных при лечении кранио-мандибулярных дисфункций (полный цикл)</t>
  </si>
  <si>
    <t>A02.07.011</t>
  </si>
  <si>
    <t>Аксиография височно-нижнечелюстного сустава</t>
  </si>
  <si>
    <t>A02.07.011.001</t>
  </si>
  <si>
    <t>Аксиография на этапах реконструктивных мероприятий</t>
  </si>
  <si>
    <t>A02.07.011.002</t>
  </si>
  <si>
    <t>Аксиография с целью диагностики ВНЧС дисфункций</t>
  </si>
  <si>
    <t>A02.07.011.003</t>
  </si>
  <si>
    <t>Плановое аксиографическое исследование при настройке артикуляционных систем в соответствии с индивидуальной функцией</t>
  </si>
  <si>
    <t>A02.07.006.001</t>
  </si>
  <si>
    <t xml:space="preserve">Позиционер, стабилизирующий оптимальное положение нижней челюсти «Agility Guard» (1 ед.)                                                                                                                           </t>
  </si>
  <si>
    <t>Дополнительные и вспомогательные виды подготовительных реконструктивных манипуляций:</t>
  </si>
  <si>
    <t>A02.07.010.002</t>
  </si>
  <si>
    <t>Демонстрационные модели (верхняя и нижняя челюсти)</t>
  </si>
  <si>
    <t>A02.07.010.003</t>
  </si>
  <si>
    <t>Диагностические модели (верхняя и нижняя челюсти)</t>
  </si>
  <si>
    <t>1371-1</t>
  </si>
  <si>
    <t>A02.07.010.001.002</t>
  </si>
  <si>
    <t>Снятие оттиска с одной челюсти цифрового</t>
  </si>
  <si>
    <t>A02.07.005.019</t>
  </si>
  <si>
    <t>ВАКС-АП-шаблон опорной или промежуточной части мостовидной конструкции (1 ед.)</t>
  </si>
  <si>
    <t>A16.07.023.016</t>
  </si>
  <si>
    <t>ВАКС-АП-шаблон одного съёмного протеза</t>
  </si>
  <si>
    <t>A16.07.023.017</t>
  </si>
  <si>
    <t>ВАКС-АП-шаблон условно съёмной каркасной конструкции с винтовой фиксацией на имплантатах</t>
  </si>
  <si>
    <t>A16.07.023.018</t>
  </si>
  <si>
    <t>Оперативный позиционирующий хирургический шаблон (одна челюсть)</t>
  </si>
  <si>
    <t>A16.07.023.019</t>
  </si>
  <si>
    <t>Индивидуальная ложка для трансферных слепков</t>
  </si>
  <si>
    <t>1376-2</t>
  </si>
  <si>
    <t>A16.07.023.020</t>
  </si>
  <si>
    <t xml:space="preserve">Изготовление шаблонов из самотвердеющей пластмассы на жестком базисе для регистрации прикуса «центрики» при полной адентии (1 ед.)                                                                 </t>
  </si>
  <si>
    <t>A16.07.023.021</t>
  </si>
  <si>
    <t>Индивидуальная слепочная ложка (все виды слепков, кроме трансферных)</t>
  </si>
  <si>
    <t>1377-1</t>
  </si>
  <si>
    <t>A16.07.023.022</t>
  </si>
  <si>
    <t>Напечатанная ЗD модель</t>
  </si>
  <si>
    <t>A02.07.010.004</t>
  </si>
  <si>
    <t>Установка моделей в артикулятор с лицевой дугой</t>
  </si>
  <si>
    <t>1378-1</t>
  </si>
  <si>
    <t>A02.07.010.005</t>
  </si>
  <si>
    <t>Установка моделей в артикулятор с использованием фундаментных весов</t>
  </si>
  <si>
    <t>A02.07.010.006</t>
  </si>
  <si>
    <t>Установка лицевой дуги</t>
  </si>
  <si>
    <t>A02.07.004.008</t>
  </si>
  <si>
    <t xml:space="preserve">Реконструкция функции и эстетики зубного ряда на промежуточных  конструкциях (1 ед.)                                                      </t>
  </si>
  <si>
    <t>A16.07.003.020</t>
  </si>
  <si>
    <t>Предварительное диагностическое восстановительное протезирование (mouck-up) в области от 1 до 4-х зубов</t>
  </si>
  <si>
    <t>A16.07.003.021</t>
  </si>
  <si>
    <t>Предварительное диагностическое восстановительное  протезирование (mouck-up) в области от 4 до 12-ти зубов</t>
  </si>
  <si>
    <t>A16.07.003.022</t>
  </si>
  <si>
    <t>Предварительное диагностическое восстановительное  протезирование (mouck-up) в области более 12-ти зубов</t>
  </si>
  <si>
    <t>A02.07.004.009</t>
  </si>
  <si>
    <t>Цефалометрия. Использование системы «CADIAX»</t>
  </si>
  <si>
    <t>A02.07.004.010</t>
  </si>
  <si>
    <t>Кондиллография. Использование системы «CADIAX» для определения терапевтической позиции промежуточных конструкций на этапах лечения</t>
  </si>
  <si>
    <t>A02.07.011.004</t>
  </si>
  <si>
    <t>Электронная аксиография. Использование систем  «CADIAX», «CADIWAX»</t>
  </si>
  <si>
    <t>Функциональный анализ. Стандартный диагностический пакет: диагностические «сплит-каст» разборные модели, механическая  аксиография, использование «брукс-чеккеров»</t>
  </si>
  <si>
    <t>1388-1</t>
  </si>
  <si>
    <t>1389-1</t>
  </si>
  <si>
    <t>Функциональный анализ. Расширенный диагностический пакет: диагностические «сплит-каст» разборные модели, электронная  аксиография, кондиллография, цефалометрия, использование «брукс-чеккеров»,  диагностический «Вакс-Ап» («CADIWAX»)</t>
  </si>
  <si>
    <t>A02.07.012.001</t>
  </si>
  <si>
    <t>Проведение первич. диагностики жеват. мускулатуры и височно-нижнечелюстного сустава. Использование системы «CADIAX». «ЭМГ»-электромиографическое исследование жевательной мускулатуры. Использование «брукс-чеккеров», перенос диагностических моделей в артикулятор с использованием индивидуальной шарнирной оси. Цефалометрия (1 этап)</t>
  </si>
  <si>
    <t>1392-1</t>
  </si>
  <si>
    <t xml:space="preserve">Функциональный анализ результатов исследования («CADIAX»). Диагностический «Вакс-Ап» («CADIWAX»)                             </t>
  </si>
  <si>
    <t>A16.07.004</t>
  </si>
  <si>
    <t>Экстракции зубов:</t>
  </si>
  <si>
    <t>A16.07.001</t>
  </si>
  <si>
    <t>Удаление зуба однокорневого (1-ая категория сложности)</t>
  </si>
  <si>
    <t>A16.07.001.01</t>
  </si>
  <si>
    <t>Удаление зуба однокорневого (2-ая категория сложности: медикаментозная обработка альвеолы, наложение швов)</t>
  </si>
  <si>
    <t>A16.07.001.02</t>
  </si>
  <si>
    <t>Удаление зуба однокорневого (имплантата) (3-я категория сложности: использование хирургических боров, медикаментозная обработка альвеолы, наложение швов)</t>
  </si>
  <si>
    <t>A16.07.001.03</t>
  </si>
  <si>
    <t>Удаление зуба двухкорневого (1-ая категория сложности)</t>
  </si>
  <si>
    <t>A16.07.001.04</t>
  </si>
  <si>
    <t>Удаление зуба двухкорневого (2-ая категория сложности: медикаментозная обработка альвеолы, наложение швов)</t>
  </si>
  <si>
    <t>A16.07.001.05</t>
  </si>
  <si>
    <t>Удаление зуба двухкорневого (3-я категория сложности: использование хирургических боров, медикаментозная обработка альвеолы, наложение швов)</t>
  </si>
  <si>
    <t>A16.07.001.06</t>
  </si>
  <si>
    <t>Удаление зуба трёх- и более корневого (1-ая категория сложности)</t>
  </si>
  <si>
    <t>A16.07.001.07</t>
  </si>
  <si>
    <t>Удаление зуба трёх- и более корневого (2-ая категория сложности: медикаментозная обработка альвеолы, наложение швов)</t>
  </si>
  <si>
    <t>A16.07.001.08</t>
  </si>
  <si>
    <t>Удаление  зуба трёх- и более корневого (3-я категория сложности: использование хирургических боров, медикаментозная обработка альвеолы, наложение швов)</t>
  </si>
  <si>
    <t>A16.07.024</t>
  </si>
  <si>
    <t>Операция удаления непрорезовавшегося, дистопированного или сверхкомплектного зуба</t>
  </si>
  <si>
    <t>A16.07.024.001</t>
  </si>
  <si>
    <t>Удаление ретинированного/дистопированного одно - или двухкорневого зуба из нижней челюсти</t>
  </si>
  <si>
    <t>A16.07.024.002</t>
  </si>
  <si>
    <t>Удаление "зуба мудрости" (#18 или #28)</t>
  </si>
  <si>
    <t>A16.07.024.003</t>
  </si>
  <si>
    <t>Удаление "зуба мудрости" (#38 или #48)</t>
  </si>
  <si>
    <t>A16.07.024.004</t>
  </si>
  <si>
    <t>Удаление ретинированного/дистопированного "зуба мудрости" (#18 или #28)</t>
  </si>
  <si>
    <t>A16.07.024.005</t>
  </si>
  <si>
    <t>Удаление ретинированного/дистопированного "зуба мудрости" (#38 или #48)</t>
  </si>
  <si>
    <t>A16.07.024.006</t>
  </si>
  <si>
    <t>Удаление импактного ("заключённого") фрагмента одного корня</t>
  </si>
  <si>
    <t>A16.07.017.001.01</t>
  </si>
  <si>
    <t>Удаление костных экзостозов в области 1 зуба (в качестве независимой процедуры)</t>
  </si>
  <si>
    <t>Операции на альвеолярном отростке и в теле челюсти:</t>
  </si>
  <si>
    <t>A16.07.027</t>
  </si>
  <si>
    <t>Остеотомия (1-й уровень сложности: наложение швов)</t>
  </si>
  <si>
    <t>A16.07.027.01</t>
  </si>
  <si>
    <t>Остеотомия (2-й уровень сложности: медикаментозная обработка, подготовка к введению искусственного костного материала, наложение швов)</t>
  </si>
  <si>
    <t>A16.07.016.001</t>
  </si>
  <si>
    <t>Цистэктомия (1-ая степень сложности: наложение швов)</t>
  </si>
  <si>
    <t>A16.07.016.002</t>
  </si>
  <si>
    <t>Цистэктомия (2-ая степень сложности: дезинфекция, подготовка к введению искусственного костного материала, наложение швов)</t>
  </si>
  <si>
    <t>A16.07.016.003</t>
  </si>
  <si>
    <t>Цистэктомия (3-я степень сложности: дезинфекция, подготовка к введению искусственного костного материала, пластика слизистой оболочки, наложение швов)</t>
  </si>
  <si>
    <t>A16.07.007</t>
  </si>
  <si>
    <t>Резекция верхушки корня (однокорневого зуба верхней челюсти)</t>
  </si>
  <si>
    <t>A16.07.007.001</t>
  </si>
  <si>
    <t>Резекция верхушки корня (однокорневого зуба нижней челюсти)</t>
  </si>
  <si>
    <t>A16.07.007.002</t>
  </si>
  <si>
    <t>Резекция верхушек корней (двух- и более корневого зуба)</t>
  </si>
  <si>
    <t>A16.07.013</t>
  </si>
  <si>
    <t>Отсроченный кюретаж лунки удаленного зуба (полный цикл)</t>
  </si>
  <si>
    <t>A16.07.041.007</t>
  </si>
  <si>
    <t>Латерализация нижнечелюстного сосудисто-нервного пучка</t>
  </si>
  <si>
    <t>A16.07.041.008</t>
  </si>
  <si>
    <t>Дистализация ментального (подбородочного) отверстия</t>
  </si>
  <si>
    <t>A16.07.041.009</t>
  </si>
  <si>
    <t>Расщепление кортикальных пластин беззубого альвеолярного гребня с использованием пьезохирургической технологии</t>
  </si>
  <si>
    <t>Аугментация кости:</t>
  </si>
  <si>
    <t>A16.07.041.001</t>
  </si>
  <si>
    <t>Имплантация ксеногенного или синтетического костного материала 0,25 гр.</t>
  </si>
  <si>
    <t>Имплантация ксеногенного или синтетического костного материала 0,5 гр.</t>
  </si>
  <si>
    <t>A16.07.041.001.01</t>
  </si>
  <si>
    <t>Имплантация ксеногенного или синтетического костного материала 1,0 гр.</t>
  </si>
  <si>
    <t>A16.07.041.001.02</t>
  </si>
  <si>
    <t>Имплантация ксеногенного или синтетического костного материала 1,5 гр.</t>
  </si>
  <si>
    <t>A16.07.041.001.03</t>
  </si>
  <si>
    <t>Имплантация ксеногенного или синтетического костного материала 2,0 гр.</t>
  </si>
  <si>
    <t>A16.07.041.001.04</t>
  </si>
  <si>
    <t>Имплантация ксеногенного или синтетического костного материала 2,5 гр.</t>
  </si>
  <si>
    <t>A16.07.041.001.05</t>
  </si>
  <si>
    <t>Имплантация ксеногенного или синтетического костного материала 3,0 гр.</t>
  </si>
  <si>
    <t>А16.07.041.01</t>
  </si>
  <si>
    <t>Трансплантация аутогенного костного материала (один блок)</t>
  </si>
  <si>
    <t>А16.07.041.02</t>
  </si>
  <si>
    <t xml:space="preserve">Трансплантация аутогенного костного материала (два блока) </t>
  </si>
  <si>
    <t>A16.07.055</t>
  </si>
  <si>
    <t>Синус-лифтинг (костная пластика, остеопластика) закрытый</t>
  </si>
  <si>
    <t>1468-1</t>
  </si>
  <si>
    <t>A16.07.055.001</t>
  </si>
  <si>
    <t>Синус-лифтинг (костная пластика, остеопластика) открытый</t>
  </si>
  <si>
    <t>А16.07.041.001.16</t>
  </si>
  <si>
    <t>Поднятие дна верхнечелюстного синуса (в области 1-ого или 2-ых имплантатов. Крестальный доступ)</t>
  </si>
  <si>
    <t>A16.07.041.001.06</t>
  </si>
  <si>
    <t>Имплантация резорбируемой синтетической мембраны 10х10 мм</t>
  </si>
  <si>
    <t>A16.07.041.001.07</t>
  </si>
  <si>
    <t>Имплантация резорбируемой синтетической мембраны 20х10 мм</t>
  </si>
  <si>
    <t>A16.07.041.001.08</t>
  </si>
  <si>
    <t>Имплантация резорбируемой синтетической мембраны 20х30 мм</t>
  </si>
  <si>
    <t>A16.07.041.001.09</t>
  </si>
  <si>
    <t>Имплантация резорбируемой ксеногенной коллагеновой 25x25 мм с предварительным использованием стерильного шаблона</t>
  </si>
  <si>
    <t>1473-1</t>
  </si>
  <si>
    <t>A16.07.041.001.10</t>
  </si>
  <si>
    <t>Имплантация резорбируемой ксеногенной коллагеновой мембраны 20x15 мм с предварительным использованием стерильного шаблона</t>
  </si>
  <si>
    <t>A16.07.041.001.11</t>
  </si>
  <si>
    <t>Имплантация нерезорбируемой титановой мембраны 10х10 мм (техника направленной костной регенерации)</t>
  </si>
  <si>
    <t>A16.07.041.001.12</t>
  </si>
  <si>
    <t>Имплантация нерезорбируемой титановой мембраны 20х10 мм (техника направленной костной регенерации)</t>
  </si>
  <si>
    <t>A16.07.041.001.13</t>
  </si>
  <si>
    <t>Имплантация нерезорбируемой титановой мембраны 20х30 мм с предварительным использованием шаблона (техника направленной костной регенерации)</t>
  </si>
  <si>
    <t>А22.30.009.001</t>
  </si>
  <si>
    <t>Плазмодинамическое воздействие (одна порция "Богатой тромбоцитами плазмы»)</t>
  </si>
  <si>
    <t>1477-1</t>
  </si>
  <si>
    <t>A11.07.011</t>
  </si>
  <si>
    <t>Инъекционное введение лекарственных препаратов в челюстно-лицевую область</t>
  </si>
  <si>
    <t>A16.07.017.004.01</t>
  </si>
  <si>
    <t>Использование одной порции «Богатой фибрином аутогенной плазмы»</t>
  </si>
  <si>
    <t>A16.07.041.001.14</t>
  </si>
  <si>
    <t>Установка микровинтов при накостной фиксации мембран (1 ед.)</t>
  </si>
  <si>
    <t>A16.07.041.001.15</t>
  </si>
  <si>
    <t xml:space="preserve">Имплантация резорбируемого ксеногенного коллагенового 20х20 мм  отдельно или в сочетании с иными аугментативными процедурами     </t>
  </si>
  <si>
    <t>A08.07.002</t>
  </si>
  <si>
    <t>Гистологическое исследование препарата тканей полости рта</t>
  </si>
  <si>
    <t>Операции в мягких тканях полости рта:</t>
  </si>
  <si>
    <t>A16.07.016.004</t>
  </si>
  <si>
    <t>Удаление новообразования, размером до 0,5 см (1-ая категория сложности)</t>
  </si>
  <si>
    <t>A16.07.016.005</t>
  </si>
  <si>
    <t xml:space="preserve">Удаление новообразования, размером до 1,0 см (2-ая категория сложности) </t>
  </si>
  <si>
    <t>A16.07.016.006</t>
  </si>
  <si>
    <t>Удаление новообразования, размером более 1,0 см (3-я категория сложности)</t>
  </si>
  <si>
    <t>A16.07.042</t>
  </si>
  <si>
    <t>Пластика уздечки верхней губы</t>
  </si>
  <si>
    <t>1494-1</t>
  </si>
  <si>
    <t>A16.07.042.001</t>
  </si>
  <si>
    <t>Пластика уздечки верхней губы лазером</t>
  </si>
  <si>
    <t>1494-2</t>
  </si>
  <si>
    <t>A16.07.043</t>
  </si>
  <si>
    <t>Пластика уздечки нижней губы</t>
  </si>
  <si>
    <t>1494-3</t>
  </si>
  <si>
    <t>A16.07.043.001</t>
  </si>
  <si>
    <t>Пластика уздечки нижней губы лазером</t>
  </si>
  <si>
    <t>1494-4</t>
  </si>
  <si>
    <t>A16.07.044</t>
  </si>
  <si>
    <t>Пластика уздечки языка</t>
  </si>
  <si>
    <t>1494-5</t>
  </si>
  <si>
    <t>A16.07.044.001</t>
  </si>
  <si>
    <t>Пластика уздечки языка лазером</t>
  </si>
  <si>
    <t>A16.07.040.001</t>
  </si>
  <si>
    <t>Устранение рецессии десны в области 1-го зуба</t>
  </si>
  <si>
    <t>A16.07.040.002</t>
  </si>
  <si>
    <t>Устранение рецессии десны в области 2-х зубов</t>
  </si>
  <si>
    <t>A16.07.040.003</t>
  </si>
  <si>
    <t>Устранение рецессии десны в области 3-х зубов</t>
  </si>
  <si>
    <t>A16.07.040.004</t>
  </si>
  <si>
    <t>Устранение рецессии десны в области 4-х зубов</t>
  </si>
  <si>
    <t>A16.07.045</t>
  </si>
  <si>
    <t>Вестибулопластика</t>
  </si>
  <si>
    <t>1499-1</t>
  </si>
  <si>
    <t>A16.07.045.001</t>
  </si>
  <si>
    <t>Пластика уздечки преддверия лазером</t>
  </si>
  <si>
    <t>A16.07.026.001</t>
  </si>
  <si>
    <t>Гингивотомия  одного зуба (с коррекцией костной ткани)</t>
  </si>
  <si>
    <t>A16.07.026</t>
  </si>
  <si>
    <t>Гингивэктомия одного зуба</t>
  </si>
  <si>
    <t>A16.07.012</t>
  </si>
  <si>
    <t>Дренирование одонтогенного абсцесса</t>
  </si>
  <si>
    <t>A16.07.011.001</t>
  </si>
  <si>
    <t>Вскрытие глубокого абсцесса. Медикаментозная обработка, дренаж</t>
  </si>
  <si>
    <t>A16.07.040.011</t>
  </si>
  <si>
    <t>Трансплантация свободного десневого/субэпителиального лоскута</t>
  </si>
  <si>
    <t xml:space="preserve">Прочие хирургические манипуляции: </t>
  </si>
  <si>
    <t>A16.07.017.005</t>
  </si>
  <si>
    <t>Хирургическое удлинение коронковой части зуба</t>
  </si>
  <si>
    <t>A16.07.059</t>
  </si>
  <si>
    <t>Гемисекция зуба</t>
  </si>
  <si>
    <t>A16.07.060</t>
  </si>
  <si>
    <t>Коронарно-радикулярная сепарация</t>
  </si>
  <si>
    <t>A16.07.063</t>
  </si>
  <si>
    <t xml:space="preserve">Пластика альвеолярного отростка верхней челюсти </t>
  </si>
  <si>
    <t>1515-1</t>
  </si>
  <si>
    <t>A16.07.063.001</t>
  </si>
  <si>
    <t xml:space="preserve">Удаление инородного тела/имплантата из верхнечелюстной (гайморовой) пазухи </t>
  </si>
  <si>
    <t>1515-2</t>
  </si>
  <si>
    <t>A16.07.063.002</t>
  </si>
  <si>
    <t>Закрытие соустья с гайморовой пазухи</t>
  </si>
  <si>
    <t>A05.07.001</t>
  </si>
  <si>
    <t>Электроодонтометрия</t>
  </si>
  <si>
    <t>A11.07.009</t>
  </si>
  <si>
    <t>Бужирование протоков слюнных желез</t>
  </si>
  <si>
    <t>A16.07.058</t>
  </si>
  <si>
    <t>Лечение перикоронита (промывание, рассечение и/или иссечение капюшона)</t>
  </si>
  <si>
    <t>Дентальная имплантация:</t>
  </si>
  <si>
    <t>A16.07.054.001</t>
  </si>
  <si>
    <t>Установка титанового винтового внутрикостного имплантата (Nobel). Актуальная технология. Первый хирургический этап</t>
  </si>
  <si>
    <t>1530-1</t>
  </si>
  <si>
    <t>A16.07.054.002</t>
  </si>
  <si>
    <t xml:space="preserve">Установка титанового винтового внутрикостного имплантата (Alfa Bio). Актуальная технология. Первый хирургический этап </t>
  </si>
  <si>
    <t>1530-2</t>
  </si>
  <si>
    <t>A16.07.054.006</t>
  </si>
  <si>
    <t>Установка титанового винтового внутрикостного имплантата (Straumann). Актуальная технология. Первый хирургический этап</t>
  </si>
  <si>
    <t>1530-3</t>
  </si>
  <si>
    <t>А16.07.054.007</t>
  </si>
  <si>
    <t>Установка титанового винтового внутрикостного имплантата (Astra Tech). Актуальная технология. Первый хирургический этап</t>
  </si>
  <si>
    <t>A16.07.054.003</t>
  </si>
  <si>
    <t>Имплант-сервис (установка формирователя десны/ супраструктуры). Первый или второй хирургический этап</t>
  </si>
  <si>
    <t>А16.07.001.002.01</t>
  </si>
  <si>
    <t>Извлечение остеоинтегрированного импланта ("эксплантация") в случае клинической необходимости)</t>
  </si>
  <si>
    <t>A16.07.001.002.02</t>
  </si>
  <si>
    <t>Извлечение деинтегрированного импланта</t>
  </si>
  <si>
    <t>A16.07.054.004</t>
  </si>
  <si>
    <t>Установка винтового внутрикостного "мини"- имплантата ("ортоплант") в ортодонтических целях. Актуальная технология</t>
  </si>
  <si>
    <t>1535-1</t>
  </si>
  <si>
    <t>A16.07.001.002.003</t>
  </si>
  <si>
    <t>Извлечение винтового внутрикостного "мини"- имплантата ("ортоплант")</t>
  </si>
  <si>
    <t>A16.07.054.005</t>
  </si>
  <si>
    <t>Инсталляция дентального внутрикостного имплантата для временных целей (поддержка съёмных или цементируемых промежуточных ортопедических реставраций) на срок, не превышающий 4-6 календарных месяцев</t>
  </si>
  <si>
    <t>ПАРОДОНТОЛОГИЯ:</t>
  </si>
  <si>
    <t>A16.07.020.001.03</t>
  </si>
  <si>
    <t>Ручной скейлинг 1 челюсть</t>
  </si>
  <si>
    <t>1537-1</t>
  </si>
  <si>
    <t>A16.07.020.001.01</t>
  </si>
  <si>
    <t>Ручной скейлинг 1 зуба</t>
  </si>
  <si>
    <t>1537-2</t>
  </si>
  <si>
    <t>A16.07.020.001.02</t>
  </si>
  <si>
    <t>Ручной скейлинг в области 1 имплантата</t>
  </si>
  <si>
    <t>1537-3</t>
  </si>
  <si>
    <t>A16.07.019</t>
  </si>
  <si>
    <t>Временное шинирование при заболеваниях пародонта (1 зуб)</t>
  </si>
  <si>
    <t>1537-4</t>
  </si>
  <si>
    <t>А16.07.020.01</t>
  </si>
  <si>
    <t>Аппаратная поддесневая обработка пришеечной области зуба/имплантата и корня зуба (1 зуб) (Вектор)</t>
  </si>
  <si>
    <t>1537-5</t>
  </si>
  <si>
    <t>А16.07.020.02</t>
  </si>
  <si>
    <t>Аппаратная поддесневая обработка пришеечной области зуб/имплантата и корня зуба (1 челюсть) (Вектор)</t>
  </si>
  <si>
    <t>1537-6</t>
  </si>
  <si>
    <t>А16.07.020.03</t>
  </si>
  <si>
    <t>Аппаратная поддесневая обработка пришеечной области зуб/имплантата и корня зуба (1 сегмент) (Вектор)</t>
  </si>
  <si>
    <t>A16.07.026.002</t>
  </si>
  <si>
    <t>Операция гингивэктомии в области 1 зуба с использованием лазера</t>
  </si>
  <si>
    <t>1538-1</t>
  </si>
  <si>
    <t>A16.07.026.003</t>
  </si>
  <si>
    <t>Операция гингивэктомии в области 1 зуба. Классический хирургический протокол</t>
  </si>
  <si>
    <t>A16.07.038.001</t>
  </si>
  <si>
    <t>Пародонтологическая  («лоскутная») операция с отслаиванием слизисто-надкостничного лоскута в области до 3-х зубов  на этапах лечения генерализованного  пародонтита (независимо от локализации). Классический протокол. Полный цикл</t>
  </si>
  <si>
    <t>1539-2</t>
  </si>
  <si>
    <t>A16.07.038.002</t>
  </si>
  <si>
    <t>Пародонтологическая («лоскутная») операция с отслаиванием слизисто-надкостничного лоскута в области 4-6 зубов или одного челюстного  квадранта на этапах лечения генерализованного  пародонтита (независимо от локализации). Полный цикл</t>
  </si>
  <si>
    <t>A16.07.045.002</t>
  </si>
  <si>
    <t>Хирургическая пластика уздечек или/и соединительно-тканных тяжей в области преддверия полости рта для устранения  или профилактики травматического натяжения подвижной слизистой оболочки  в области одного квадранта. Классический протокол</t>
  </si>
  <si>
    <t>1540-1</t>
  </si>
  <si>
    <t>A16.07.045.003</t>
  </si>
  <si>
    <t xml:space="preserve">Хирургическая пластика уздечек или/и соединительно-тканных тяжей в области преддверия полости рта для  устранения или профилактики травматического натяжения подвижной слизистой оболочки в области 1 челюстного квадранта  с использованием  хирургического лазера  </t>
  </si>
  <si>
    <t>A16.07.019.001</t>
  </si>
  <si>
    <t xml:space="preserve">Профилактическое  эстетическое  шинирование  на срок до 6-ти месяцев 1-3 зубов, имеющих степень подвижности, превосходящую физиологическую, с целью улучшения их механической стабилизации и повышения функциональности. Использование стекловолоконных  лент: «REBOND», «GLASS-PAN», «CONNECT» и т.д. </t>
  </si>
  <si>
    <t>A11.07.010</t>
  </si>
  <si>
    <t>Введение лекарственных препаратов в патологические зубодесневые карманы (обладающих бактерицидными  и общими противовоспалительными  свойствами). Плазмолифтинг</t>
  </si>
  <si>
    <t>1542-1</t>
  </si>
  <si>
    <t>А11.07.011</t>
  </si>
  <si>
    <t>Инъекционное введение лекарственных препаратов в полости рта</t>
  </si>
  <si>
    <t>A16.07.039.001</t>
  </si>
  <si>
    <t xml:space="preserve">Комплексное лечение периимплантита без использования костного материала </t>
  </si>
  <si>
    <t>1547-1</t>
  </si>
  <si>
    <t>A16.07.039.002</t>
  </si>
  <si>
    <t>Комплексное лечение периимплантита  в области имплантата с использованием костного материала</t>
  </si>
  <si>
    <t>1547-3</t>
  </si>
  <si>
    <t>A16.07.039.003</t>
  </si>
  <si>
    <t>Комплексное лечение мукозита в области 1 имплантата</t>
  </si>
  <si>
    <t>A16.07.039.004</t>
  </si>
  <si>
    <t>Закрытый кюретаж патологического зубодесневого  кармана в области 1 зуба (независимо от локализации). Классический протокол. Полный цикл</t>
  </si>
  <si>
    <t>A16.07.039.005</t>
  </si>
  <si>
    <t>Закрытый кюретаж патологических зубодесневых  карманов в области 3 зубов (независимо от локализации). Классический протокол. Полный цикл</t>
  </si>
  <si>
    <t>1549-1</t>
  </si>
  <si>
    <t>A16.07.039.006</t>
  </si>
  <si>
    <t>Закрытый кюретаж патологических зубодесневых  карманов в области 3 зубов с использованием лазера (независимо от локализации). Полный цикл</t>
  </si>
  <si>
    <t>A16.07.039.007</t>
  </si>
  <si>
    <t>Закрытый кюретаж патологических зубодесневых  карманов в области 1 челюстного квадранта Классический протокол. Полный цикл</t>
  </si>
  <si>
    <t>1550-1</t>
  </si>
  <si>
    <t>A16.07.039.008</t>
  </si>
  <si>
    <t>Закрытый кюретаж патологического зубодесневого  кармана в области 1 челюстного квадранта с использованием лазера. Полный курс</t>
  </si>
  <si>
    <t>A16.07.038.003</t>
  </si>
  <si>
    <t>Открытый кюретаж патологических зубодесневых карманов. Легкая и средняя степени тяжести пародонтального заболевания (1-ая категория сложности)</t>
  </si>
  <si>
    <t>A16.07.038.004</t>
  </si>
  <si>
    <t>Открытый Кюретаж Патологических Зубодесневых Карманов. Тяжёлая Степень Генерализованного Пародонтального Заболевания (2-Я Категория Сложности)</t>
  </si>
  <si>
    <t>A16.07.038</t>
  </si>
  <si>
    <t>Открытый кюретаж одного зуба</t>
  </si>
  <si>
    <t>A16.07.025</t>
  </si>
  <si>
    <t>Избирательное пришлифовывание твердых тканей зубов (окклюзионной поверхности 1 зуба)</t>
  </si>
  <si>
    <t>1554-1</t>
  </si>
  <si>
    <t>А16.07.082</t>
  </si>
  <si>
    <t>Сошлифовывание твердых тканей зубов (стриппинг), 1 зуб</t>
  </si>
  <si>
    <t>A16.07.040.005</t>
  </si>
  <si>
    <t>Операция направленной регенерации пародонтальных тканей с использованием препарата "Эмдогейн" в области 1 квадранта (0.3 мл)</t>
  </si>
  <si>
    <t>A16.07.040.006</t>
  </si>
  <si>
    <t>Операция направленной регенерации пародонтальных тканей с использованием препарата "Эмдогейн" в области 1 квадраньа (0.7 мл)</t>
  </si>
  <si>
    <t>A16.07.040.007</t>
  </si>
  <si>
    <t>Операция Направленной Регенерации Пародонтальных Тканей С Использованием Препарата "Эмдогейн" В Области 2 Зубов (0.3 Мл)</t>
  </si>
  <si>
    <t>A16.07.040.008</t>
  </si>
  <si>
    <t>Операция Направленной Регенерации Пародонтальных Тканей С Использованием Препарата "Эмдогейн" В Области 2 Зубов (0.5 Мл)</t>
  </si>
  <si>
    <t>A11.07.010.001</t>
  </si>
  <si>
    <t>Использование одной порции препарата "Эмдогейн" при любой из пародонтальных операций</t>
  </si>
  <si>
    <t>1559-1</t>
  </si>
  <si>
    <t>A11.07.010.002</t>
  </si>
  <si>
    <t>Использование двух порций препарата "Эмдогейн" при любой из пародонтальных операций</t>
  </si>
  <si>
    <t>1559-2</t>
  </si>
  <si>
    <t>A16.07.040.009</t>
  </si>
  <si>
    <t>Пародонтологическая операция изменение объема десны (тонельная техника) до 3-х зубов</t>
  </si>
  <si>
    <t>1559-3</t>
  </si>
  <si>
    <t>A16.07.040.010</t>
  </si>
  <si>
    <t>Пародонтологическая операция изменение объема десны (тонельная техника) 1 зуб</t>
  </si>
  <si>
    <t>АНЕСТЕЗИОЛОГИЧЕСКАЯ ПОМОЩЬ:</t>
  </si>
  <si>
    <t>В01.003.004</t>
  </si>
  <si>
    <t>Анестезиологическое пособие (включая раннее послеоперационное ведение)</t>
  </si>
  <si>
    <t>1560-1</t>
  </si>
  <si>
    <t>В01.003.004.001</t>
  </si>
  <si>
    <t>Местная анестезия</t>
  </si>
  <si>
    <t>1560-2</t>
  </si>
  <si>
    <t>В01.003.004.002</t>
  </si>
  <si>
    <t>Проводниковая анестезия</t>
  </si>
  <si>
    <t>1560-3</t>
  </si>
  <si>
    <t>В01.003.004.004</t>
  </si>
  <si>
    <t>Аппликационная анестезия</t>
  </si>
  <si>
    <t>1560-4</t>
  </si>
  <si>
    <t>B01.003.004.005</t>
  </si>
  <si>
    <t>Инфильтрационная анестезия</t>
  </si>
  <si>
    <t>1560-5</t>
  </si>
  <si>
    <t>В01.003.004.011.001</t>
  </si>
  <si>
    <t>Премедикация + компьютерный кардиореспираторный контроль (30 минут)</t>
  </si>
  <si>
    <t>1560-6</t>
  </si>
  <si>
    <t>В01.003.004.011.002</t>
  </si>
  <si>
    <t>Премедикация +  компьютерный кардиореспираторный контроль (1 час)</t>
  </si>
  <si>
    <t>В01.003.004.011.003</t>
  </si>
  <si>
    <t>Минимальная седация с сохранённым сознанием</t>
  </si>
  <si>
    <t>В01.003.004.011.004</t>
  </si>
  <si>
    <t>Умеренная седация (30 минут)</t>
  </si>
  <si>
    <t>В01.003.004.011.005</t>
  </si>
  <si>
    <t>Умеренная седация (1 час)</t>
  </si>
  <si>
    <t>В01.003.004.011.006</t>
  </si>
  <si>
    <t>Умеренная седация с сохранённым сознанием (внутривенная). Послеоперационное наблюдение</t>
  </si>
  <si>
    <t>В01.003.004.011.007</t>
  </si>
  <si>
    <t>Глубокая седация (внутривенная). Осмотр анестезиологом. Определение показаний. Медикаментозная подготовка. Катетеризация вены. Контроль исполнения назначений. Послеоперационное наблюдение</t>
  </si>
  <si>
    <t>В01.003.004.011.008</t>
  </si>
  <si>
    <t>BIS-Мониторинг и/или компьютерный кардиореспираторный контроль</t>
  </si>
  <si>
    <t>В01.003.001.001</t>
  </si>
  <si>
    <t>Выезд анестезиолога к пациенту для осмотра перед операцией  (за пределами МКАД + 7%)</t>
  </si>
  <si>
    <t>В01.003.001.002</t>
  </si>
  <si>
    <t>Выезд анестезиолога к пациенту для проведения  специализированной консультации (за пределами МКАД + 7%)</t>
  </si>
  <si>
    <t>B01.063.002.01</t>
  </si>
  <si>
    <t>Полная ортодонтическая диагностика. Составление плана лечения</t>
  </si>
  <si>
    <t>A01.07.001.001</t>
  </si>
  <si>
    <t>Сбор анамнеза и жалоб при патологии полости рта, включая черепно-челюстно-лицевой области (функциональный анализ)</t>
  </si>
  <si>
    <t>B01.063.002.02</t>
  </si>
  <si>
    <t>Еженедельный врачебный контроль на этапах лечения</t>
  </si>
  <si>
    <t>B01.063.002.03</t>
  </si>
  <si>
    <t>Контрольный врачебный осмотр на этапе ретенции</t>
  </si>
  <si>
    <t>1584-1</t>
  </si>
  <si>
    <t>B01.063.002.04</t>
  </si>
  <si>
    <t>Контрольный врачебный осмотр на этапе лечения</t>
  </si>
  <si>
    <t>B01.063.002.05</t>
  </si>
  <si>
    <t>Ургентный (внеплановый) приём у врача-ортодонта в нерабочее время</t>
  </si>
  <si>
    <t>A16.07.047.001</t>
  </si>
  <si>
    <t>Плановая активация съёмного аппарата</t>
  </si>
  <si>
    <t>A16.07.047.001.01</t>
  </si>
  <si>
    <t>Плановая активация металлической аппаратуры</t>
  </si>
  <si>
    <t>1587-1</t>
  </si>
  <si>
    <t>A16.07.047.001.02</t>
  </si>
  <si>
    <t>Плановая активация металлической аппаратуры. Сегментарная техника</t>
  </si>
  <si>
    <t>A16.07.048.001</t>
  </si>
  <si>
    <t>Плановая активация эстетической аппаратуры</t>
  </si>
  <si>
    <t>1588-1</t>
  </si>
  <si>
    <t>A16.07.048.001.01</t>
  </si>
  <si>
    <t xml:space="preserve">Плановая активация эстетической аппаратуры. Сегментарная техника </t>
  </si>
  <si>
    <t>A16.07.048.001.03</t>
  </si>
  <si>
    <t>Плановая активация лингвальной аппаратуры</t>
  </si>
  <si>
    <t>1589-1</t>
  </si>
  <si>
    <t>A16.07.048.001.02</t>
  </si>
  <si>
    <t>Плановая активация лингвальной аппаратуры. Сегментарная техника</t>
  </si>
  <si>
    <t>A16.07.047</t>
  </si>
  <si>
    <t>Ортодонтическая коррекция съемным ортодонтическим аппаратом</t>
  </si>
  <si>
    <t>1590-1</t>
  </si>
  <si>
    <t>A16.07.047.001.03</t>
  </si>
  <si>
    <t>Комплекс профилактических мероприятий для предупреждения формирования зубочелюстных аномалий</t>
  </si>
  <si>
    <t>A16.07.047.001.04</t>
  </si>
  <si>
    <t>Съемный аппарат базовой конструкции для одного зубного ряда</t>
  </si>
  <si>
    <t>1591-1</t>
  </si>
  <si>
    <t>A16.07.047.001.05</t>
  </si>
  <si>
    <t>Съемный аппарат сложной конструкции для одного зубного ряда</t>
  </si>
  <si>
    <t>A16.07.047.001.06</t>
  </si>
  <si>
    <t>Съемный функциональный аппарат</t>
  </si>
  <si>
    <t>А23.07.001.002</t>
  </si>
  <si>
    <t>Починка съёмного аппарата</t>
  </si>
  <si>
    <t>A16.07.047.001.08</t>
  </si>
  <si>
    <t>Аппаратурное раскрытие срединного небного шва</t>
  </si>
  <si>
    <t>A16.07.048.001.04</t>
  </si>
  <si>
    <t>Фиксация несъёмной металлической аппаратуры на один зубной ряд</t>
  </si>
  <si>
    <t>1595-1</t>
  </si>
  <si>
    <t>A16.07.048.001.05</t>
  </si>
  <si>
    <t xml:space="preserve">Фиксация несъёмной металлической аппаратуры на один зубной ряд. Сегментарная техника </t>
  </si>
  <si>
    <t>A16.07.048.001.06</t>
  </si>
  <si>
    <t>Фиксация несъёмной эстетической аппаратуры на один зубной ряд</t>
  </si>
  <si>
    <t>1596-1</t>
  </si>
  <si>
    <t>A16.07.048.001.07</t>
  </si>
  <si>
    <t>Фиксация несъёмной эстетической аппаратуры на один зубной ряд. Сегментарная техника</t>
  </si>
  <si>
    <t>1596-2</t>
  </si>
  <si>
    <t>A16.07.048.001.15</t>
  </si>
  <si>
    <t>Фиксация эстетической аппаратуры в сочетании с металлической на один зубной ряд</t>
  </si>
  <si>
    <t>A16.07.048.001.08</t>
  </si>
  <si>
    <t>Фиксация несъемной лингвальной аппаратуры на один зубной ряд</t>
  </si>
  <si>
    <t>1597-1</t>
  </si>
  <si>
    <t>A16.07.048.001.09</t>
  </si>
  <si>
    <t>Фиксация несъемной лингвальной аппаратуры на один зубной ряд. Сегментарная техника</t>
  </si>
  <si>
    <t>A16.07.048.001.10</t>
  </si>
  <si>
    <t>Повторная фиксация одного элемента эстетической аппаратуры</t>
  </si>
  <si>
    <t>1598-1</t>
  </si>
  <si>
    <t>A16.07.048.001.11</t>
  </si>
  <si>
    <t>Повторная фиксация одного элемента металлической аппаратуры</t>
  </si>
  <si>
    <t>A16.07.048.001.12</t>
  </si>
  <si>
    <t>Повторная фиксация одного элемента лингвальной аппаратуры</t>
  </si>
  <si>
    <t>A16.07.048.001.13</t>
  </si>
  <si>
    <t>Снятие вестибулярной аппаратуры  с одного зубного ряда</t>
  </si>
  <si>
    <t>1600-1</t>
  </si>
  <si>
    <t>A16.07.048.001.14</t>
  </si>
  <si>
    <t>Снятие лингвальной аппаратуры  с одного зубного ряда</t>
  </si>
  <si>
    <t>1600-2</t>
  </si>
  <si>
    <t>А16.07.053.004</t>
  </si>
  <si>
    <t>Снятие ретейнера</t>
  </si>
  <si>
    <t>1600-3</t>
  </si>
  <si>
    <t>Снятие аттачмента</t>
  </si>
  <si>
    <t>A16.07.018</t>
  </si>
  <si>
    <t>Фиксация несъемного ретейнера</t>
  </si>
  <si>
    <t>1601-1</t>
  </si>
  <si>
    <t>A16.07.047.001.16</t>
  </si>
  <si>
    <t>Фиксация аттачмента</t>
  </si>
  <si>
    <t>A16.07.018.001</t>
  </si>
  <si>
    <t>Повторная или частичная фиксация ретейнера</t>
  </si>
  <si>
    <t>A16.07.047.001.09</t>
  </si>
  <si>
    <t>Финишная каппа для идеализации положения зубов</t>
  </si>
  <si>
    <t>A16.07.047.001.10</t>
  </si>
  <si>
    <t>Ретенционная каппа</t>
  </si>
  <si>
    <t>A16.07.047.001.11</t>
  </si>
  <si>
    <t>Каппа для перемещения зубов</t>
  </si>
  <si>
    <t>A16.07.003.023</t>
  </si>
  <si>
    <t>Разобщающая конструкция в области 2-х зубов</t>
  </si>
  <si>
    <t>A16.07.047.001.12</t>
  </si>
  <si>
    <t>Установка аппарата для мезиализации нижней челюсти (одна сторона)</t>
  </si>
  <si>
    <t>A16.07.020.004</t>
  </si>
  <si>
    <t>Удаление зубного налёта на ортодонтическом приёме</t>
  </si>
  <si>
    <t>A16.07.026.004</t>
  </si>
  <si>
    <t>Эстетическое контурирование коронковой части зуба (1 ед.)</t>
  </si>
  <si>
    <t>А02.07.010.010</t>
  </si>
  <si>
    <t>Трехмерная компьютерная диагностика будущего результата ортодонтического лечения с помощью брекетов или элайнеров</t>
  </si>
  <si>
    <t>А16.07.047.002</t>
  </si>
  <si>
    <t>Ортодонтическая коррекция при помощи элайнеров (полный курс)</t>
  </si>
  <si>
    <t>1612-1</t>
  </si>
  <si>
    <t>А16.07.047.005</t>
  </si>
  <si>
    <t>Ортодонтическая коррекция при помощи элайнеров (короткий курс одна челюсть)</t>
  </si>
  <si>
    <t>1612-2</t>
  </si>
  <si>
    <t>А16.07.047.003</t>
  </si>
  <si>
    <t>Ортодонтическая коррекция при помощи элайнеров (курс на одну челюсть)</t>
  </si>
  <si>
    <t>А23.07.001.001</t>
  </si>
  <si>
    <t>Повторное изготовление  элайнера  при ортодонтической коррекции</t>
  </si>
  <si>
    <t>А16.07.047.006</t>
  </si>
  <si>
    <t xml:space="preserve">Ортодонтическая коррекция при помощи элайнеров 1 зубная дуга Esthetic-ONE </t>
  </si>
  <si>
    <t>1615-1</t>
  </si>
  <si>
    <t>А16.07.047.007</t>
  </si>
  <si>
    <t xml:space="preserve">Ортодонтическая коррекция при помощи элайнеров 1 зубная дуга Simple-ONE </t>
  </si>
  <si>
    <t>1615-2</t>
  </si>
  <si>
    <t>А16.07.047.008</t>
  </si>
  <si>
    <t xml:space="preserve">Ортодонтическая коррекция при помощи элайнеров 1 зубная дуга Pro-ONE </t>
  </si>
  <si>
    <t>1615-3</t>
  </si>
  <si>
    <t>А16.07.047.009</t>
  </si>
  <si>
    <t>Ортодонтическая коррекция при помощи элайнеров 2 зубные дуги Esthetic-ONE</t>
  </si>
  <si>
    <t>1615-4</t>
  </si>
  <si>
    <t>А16.07.047.010</t>
  </si>
  <si>
    <t>Ортодонтическая коррекция при помощи элайнеров 2 зубные дуги Simple-ONE</t>
  </si>
  <si>
    <t>1615-5</t>
  </si>
  <si>
    <t>А16.07.047.011</t>
  </si>
  <si>
    <t>Ортодонтическая коррекция при помощи элайнеров 2 зубные дуги Pro-ONE</t>
  </si>
  <si>
    <t>1613-1</t>
  </si>
  <si>
    <t>Восстановление утерянного элайнера</t>
  </si>
  <si>
    <t>A17.07.001</t>
  </si>
  <si>
    <t xml:space="preserve">Электрофорез лекарственных препаратов при патологии полости рта и зубов </t>
  </si>
  <si>
    <t>A17.07.001.005</t>
  </si>
  <si>
    <t xml:space="preserve">Электрофорез лекарственных препаратов при сопутствующих заболеваниях </t>
  </si>
  <si>
    <t>A17.07.010.001</t>
  </si>
  <si>
    <t>Лечебный сеанс интерференц-терапии  с целью купирования болевого синдрома</t>
  </si>
  <si>
    <t>A17.07.010.002</t>
  </si>
  <si>
    <t>Лечебный сеанс короткоимпульсной электроанальгезии  с целью купирования болевого синдрома</t>
  </si>
  <si>
    <t>A17.07.010.005</t>
  </si>
  <si>
    <t>Лечебный сеанс микротоковой терапии с целью купирования болевого синдрома</t>
  </si>
  <si>
    <t>A17.07.007.001</t>
  </si>
  <si>
    <t xml:space="preserve">Лечебный сеанс дарсонвализации </t>
  </si>
  <si>
    <t>A22.07.007</t>
  </si>
  <si>
    <t>Ультрафонофорез с лекарственным препаратом</t>
  </si>
  <si>
    <t>A22.07.003.001</t>
  </si>
  <si>
    <t xml:space="preserve">Лечебный сеанс лазеротерапии </t>
  </si>
  <si>
    <t>A22.07.003.008</t>
  </si>
  <si>
    <t>Стерилизация 1 канала с использованием лазера</t>
  </si>
  <si>
    <t>A22.07.003.009</t>
  </si>
  <si>
    <t>Снятие гиперчувствительности лазером 1 зуба</t>
  </si>
  <si>
    <t>A22.07.003.010</t>
  </si>
  <si>
    <t>Лазерная ретракция 1 зуба</t>
  </si>
  <si>
    <t>A22.07.003.011</t>
  </si>
  <si>
    <t>Лазерное изменение десневого зенита</t>
  </si>
  <si>
    <t>A22.07.003</t>
  </si>
  <si>
    <t>Лазерная физиотерапия челюстно-лицевой области</t>
  </si>
  <si>
    <t>Назначения врача при заболеваниях полости рта и зубов</t>
  </si>
  <si>
    <t>A25.07.001</t>
  </si>
  <si>
    <t>Назначение лекарственных препаратов при заболеваниях полости рта и зубов</t>
  </si>
  <si>
    <t>A25.07.002</t>
  </si>
  <si>
    <t>Назначение диетической терапии при заболеваниях полости рта и зубов</t>
  </si>
  <si>
    <t>A25.07.003</t>
  </si>
  <si>
    <t>Назначение лечебно-оздоровительного режима при заболеваниях полости рта и зубов</t>
  </si>
  <si>
    <t>A25.07.003.001</t>
  </si>
  <si>
    <t>Назначение лечебно-оздоровительного режима после имплантации Вар. 1</t>
  </si>
  <si>
    <t>A25.07.003.002</t>
  </si>
  <si>
    <t>Назначение лечебно-оздоровительного режима после имплантации Вар. 2</t>
  </si>
  <si>
    <t>A25.07.003.003</t>
  </si>
  <si>
    <t>Назначение лечебно-оздоровительного режима после имплантации Вар. 3</t>
  </si>
  <si>
    <t>A25.07.003.004</t>
  </si>
  <si>
    <t>Назначение лечебно-оздоровительного режима при заболевании пародонта Вар. 4</t>
  </si>
  <si>
    <t>ДЕТСКОЕ ОТДЕЛЕНИЕ</t>
  </si>
  <si>
    <t>B01.064.003</t>
  </si>
  <si>
    <t>Прием (осмотр, консультация) врача-стоматолога детского первичный</t>
  </si>
  <si>
    <t>2001-1</t>
  </si>
  <si>
    <t>2001-2</t>
  </si>
  <si>
    <t>Прием (осмотр, консультация) врача-стоматолога детского повторный</t>
  </si>
  <si>
    <t>B04.064.001</t>
  </si>
  <si>
    <t>Диспансерный прием (осмотр, консультация) врача-стоматолога детского</t>
  </si>
  <si>
    <t>B04.064.002</t>
  </si>
  <si>
    <t>Профилактический прием (осмотр, консультация) врача-стоматолога детского</t>
  </si>
  <si>
    <t>A11.07.010.003</t>
  </si>
  <si>
    <t>Введение лекарственных препаратов в патологические зубодесневые карманы (независимо от количества зубов)</t>
  </si>
  <si>
    <t>В01.003.004.006</t>
  </si>
  <si>
    <t>Анестезия аппликационная</t>
  </si>
  <si>
    <t>В01.003.004.007</t>
  </si>
  <si>
    <t>Анестезия внутриротовая (инфильтрационная, интралигаментарная, внутрипульпарная)</t>
  </si>
  <si>
    <t>В01.003.004.008</t>
  </si>
  <si>
    <t xml:space="preserve">Анестезия проводниковая </t>
  </si>
  <si>
    <t>В01.003.004.009</t>
  </si>
  <si>
    <t xml:space="preserve">Внеротовая анестезия (блокада) </t>
  </si>
  <si>
    <t>В01.003.004.010</t>
  </si>
  <si>
    <t>Инъекционное введение лекарственных препаратов, исключая челюстно-лицевую область – инъекция (внутривенное, внутримышечное, подкожное введение)</t>
  </si>
  <si>
    <t>Рентгенологическое обследование.</t>
  </si>
  <si>
    <t>Радиовизиография челюстно-лицевой области</t>
  </si>
  <si>
    <t>A06.07.013</t>
  </si>
  <si>
    <t>A11.07.012.001</t>
  </si>
  <si>
    <t>Реминерализующая терапия</t>
  </si>
  <si>
    <t xml:space="preserve">Запечатывание фиссуры постоянного зуба неинвазивная </t>
  </si>
  <si>
    <t xml:space="preserve">Запечатывание фиссуры постоянного зуба инвазивная </t>
  </si>
  <si>
    <t>A16.07.057.004</t>
  </si>
  <si>
    <t>Запечатывание фиссуры  временного зуба</t>
  </si>
  <si>
    <t>A16.07.051.011</t>
  </si>
  <si>
    <t>Профессиональная гигиена полости рта и зубов (чистка с фторированием смешанный прикус)</t>
  </si>
  <si>
    <t>2025-1</t>
  </si>
  <si>
    <t>A16.07.051.012</t>
  </si>
  <si>
    <t xml:space="preserve">Профессиональная гигиена полости рта и зубов (чистка с фторированием временный прикус) </t>
  </si>
  <si>
    <t>2025-2</t>
  </si>
  <si>
    <t>A16.07.051.013</t>
  </si>
  <si>
    <t>Профессиональная гигиена полости рта и зубов (чистка с фторированием постоянный прикус)</t>
  </si>
  <si>
    <t>A13.30.007.004</t>
  </si>
  <si>
    <t>Обучение гигиене полости рта, санитарное просвещение, консультация матери, сопровождающих лиц</t>
  </si>
  <si>
    <t>2026-1</t>
  </si>
  <si>
    <t>A13.30.007.001</t>
  </si>
  <si>
    <t>Обучение гигиене полости рта у ребенка</t>
  </si>
  <si>
    <t>2026-2</t>
  </si>
  <si>
    <t>A13.30.007.005</t>
  </si>
  <si>
    <t>Контролируемая гигиена полости рта</t>
  </si>
  <si>
    <t>A16.07.020</t>
  </si>
  <si>
    <t>Удаление наддесневых и поддесневых зубных отложений (1 зуб)</t>
  </si>
  <si>
    <t>A22.07.002.001</t>
  </si>
  <si>
    <t>Ультразвуковое удаление наддесневых и поддесневых зубных отложений (1 зуб)</t>
  </si>
  <si>
    <t>A12.07.003.001</t>
  </si>
  <si>
    <t>Определение индексов гигиены полости рта</t>
  </si>
  <si>
    <t>A12.07.004.001</t>
  </si>
  <si>
    <t>Определение пародонтальных индексов</t>
  </si>
  <si>
    <t>ТЕРАПЕВТИЧЕСКАЯ СТОМАТОЛОГИЯ</t>
  </si>
  <si>
    <t>A16.07.002.010.01</t>
  </si>
  <si>
    <t>Восстановление постоянного зуба пломбой без нарушения контактного пункта (V класса Блэка) (включает подготовку полости по стандарту: трепанацию, закрытие перфорации, наложение пломбы, полировку) материалами из фотополимеров</t>
  </si>
  <si>
    <t>A16.07.002.010.02</t>
  </si>
  <si>
    <t>Восстановление постоянного зуба пломбой без нарушения контактного пункта (I класса Блэка) (включает подготовку полости по стандарту: снятие пломбы, трепанацию, закрытие перфорации, наложение пломбы, полировку) материалами из фотополимеров</t>
  </si>
  <si>
    <t>A16.07.002.010.03</t>
  </si>
  <si>
    <t>Восстановление временного зуба пломбой без нарушения контактного пункта (I-VI класса Блэка) (включает подготовку полости по стандарту: снятие пломбы, трепанацию, закрытие перфорации, наложение пломбы, полировку) материалами из фотополимеров</t>
  </si>
  <si>
    <t>A16.07.002.004.01</t>
  </si>
  <si>
    <t>Восстановление временного зуба пломбой с нарушением контактного пункта (II, III класса Блэка) (включает подготовку полости по стандарту: наложение пломбы, полировку) стеклоиномерными цементами</t>
  </si>
  <si>
    <t>A16.07.002.011</t>
  </si>
  <si>
    <t>Восстановление постоянного зуба пломбой с нарушением контактного пункта (II, III класса Блэка) (включает подготовку полости по стандарту: наложение пломбы, полировку) материалами из фотополимеров</t>
  </si>
  <si>
    <t>A16.07.002.011.01</t>
  </si>
  <si>
    <t>Восстановление временного зуба пломбой с нарушением контактного пункта (II, III класса Блэка) (включает подготовку полости по стандарту: наложение пломбы, полировку) материалами из фотополимеров</t>
  </si>
  <si>
    <t>A16.07.002.012</t>
  </si>
  <si>
    <t>Восстановление постоянного зуба IV класса по Блэку (включает: подготовку полости по стандарту, наложение пломбы, полировку) материалами из фотополимеров</t>
  </si>
  <si>
    <t>A16.07.002.005.01</t>
  </si>
  <si>
    <t>Восстановление временного зуба IV класса по Блэку (включает: подготовку полости по стандарту, наложение пломбы, полировку) стеклоиномерными цементами:</t>
  </si>
  <si>
    <t>A16.07.002.012.01</t>
  </si>
  <si>
    <t>Эстетико-функциональное восстановление зуба (IV класс Блэк, виниры, реставрация коронки более 2/3, полировка) материалами из фотополимеров</t>
  </si>
  <si>
    <t>Восстановление временного зуба стандартными коронками</t>
  </si>
  <si>
    <t>Восстановление постоянного зуба при полном отсутствии коронки зуба (исключена подготовка под штифт и постановка штифта)</t>
  </si>
  <si>
    <t>A16.07.009.003</t>
  </si>
  <si>
    <t xml:space="preserve">Лечение пульпита постоянных зубов ампутационным методом без наложения пломбы </t>
  </si>
  <si>
    <t>A16.07.009.005</t>
  </si>
  <si>
    <t xml:space="preserve">Лечение пульпита временных зубов ампутационным методом без наложения пломбы </t>
  </si>
  <si>
    <t>2043-1</t>
  </si>
  <si>
    <t>A16.07.009.006</t>
  </si>
  <si>
    <t xml:space="preserve">Лечение пульпита временных многокорневых зубов экстирпационным методом без наложения пломбы </t>
  </si>
  <si>
    <t>2043-2</t>
  </si>
  <si>
    <t>A16.07.009.007</t>
  </si>
  <si>
    <t>Лечение пульпита временных однокорневых зубов экстирпационным методом без наложения пломбы</t>
  </si>
  <si>
    <t>А16.07.002.009.01</t>
  </si>
  <si>
    <t>Наложение лечебной прокладки под повязку при отсроченном лечении кариеса</t>
  </si>
  <si>
    <t>2044-1</t>
  </si>
  <si>
    <t>А16.07.002.009.02</t>
  </si>
  <si>
    <t>Наложение изолирующей прокладки под повязку при лечении кариеса</t>
  </si>
  <si>
    <t>A11.07.012.005</t>
  </si>
  <si>
    <t>Атравматический метод лечения кариеса временных зубов</t>
  </si>
  <si>
    <t>A11.07.017</t>
  </si>
  <si>
    <t>Наложение коффердама, раббердама</t>
  </si>
  <si>
    <t>A11.07.018</t>
  </si>
  <si>
    <t>Наложение минидама, квикдама</t>
  </si>
  <si>
    <t>2047-6</t>
  </si>
  <si>
    <t>A11.07.017.001</t>
  </si>
  <si>
    <t>2047-5</t>
  </si>
  <si>
    <t>A16.07.002.013.01</t>
  </si>
  <si>
    <t>Неинвазивное лечение кариозных поражений методом Icon (1 поверхность)</t>
  </si>
  <si>
    <t xml:space="preserve">  </t>
  </si>
  <si>
    <t>A16.07.010.002</t>
  </si>
  <si>
    <t>Извлечение фиксированного инородного тела из одного корневого канала</t>
  </si>
  <si>
    <t>A16.07.030.001</t>
  </si>
  <si>
    <t>Инструментальная и медикаментозная обработка одного канала в зубе</t>
  </si>
  <si>
    <t>A16.07.083.001</t>
  </si>
  <si>
    <t>Введение лекарственного вещества в один корневой канал под повязку</t>
  </si>
  <si>
    <t>Распломбировка корневого канала, ранее леченного гуттаперчей, пастой (1 канал)</t>
  </si>
  <si>
    <t>Распломбировка корневого канала, ранее леченного фосфат-цементом, резорцин-формальдегидным методом, термофилом (1 канал)</t>
  </si>
  <si>
    <t>A16.07.082.002.08</t>
  </si>
  <si>
    <t>Распломбировка корневого канала, ранее леченного фосфат-цементом, резорцин-формальдегидным методом, термофилом под пост, культевую вкладку (1 канал)</t>
  </si>
  <si>
    <t>A16.07.082.001.04</t>
  </si>
  <si>
    <t>Распломбировка корневого канала, ранее леченного гуттаперчей, пастой под штифт, вкладку (1 канал)</t>
  </si>
  <si>
    <t>A16.07.008</t>
  </si>
  <si>
    <t>Пломбирование одного канала в зубе</t>
  </si>
  <si>
    <t>A16.07.008.001.03</t>
  </si>
  <si>
    <t>Ретроградное пломбирование корня</t>
  </si>
  <si>
    <t>ХИРУРГИЧЕСКАЯ СТОМАТОЛОГИЯ</t>
  </si>
  <si>
    <t>A.16.07.001.001.01</t>
  </si>
  <si>
    <t xml:space="preserve">Удаление временного однокорневого подвижного зуба </t>
  </si>
  <si>
    <t>2057-1</t>
  </si>
  <si>
    <t>A.16.07.001.001.02</t>
  </si>
  <si>
    <t xml:space="preserve">Удаление временного однокорневого неподвижного зуба </t>
  </si>
  <si>
    <t>A.16.07.001.001.03</t>
  </si>
  <si>
    <t xml:space="preserve">Удаление временного многокорневого зуба с рассосавшимися корнями </t>
  </si>
  <si>
    <t>A.16.07.001.001.04</t>
  </si>
  <si>
    <t>Удаление временного многокорневого зуба с нерассосавшимися корнями</t>
  </si>
  <si>
    <t>A.16.07.001.002</t>
  </si>
  <si>
    <t>Удаление постоянного зуба</t>
  </si>
  <si>
    <t>A.16.07.001.09</t>
  </si>
  <si>
    <t>Удаление зуба сложное с разъединением корней</t>
  </si>
  <si>
    <t>A.16.07.001.10</t>
  </si>
  <si>
    <t>Удаление стенки постоянного зуба</t>
  </si>
  <si>
    <t>A16.07.011.002</t>
  </si>
  <si>
    <t>Вскрытие глубокого абсцесса. Медикаментозная обработка, дренаж (детский прием)</t>
  </si>
  <si>
    <t>A16.07.013.001</t>
  </si>
  <si>
    <t>Отсроченный кюретаж лунки удаленного зуба (детский прием)</t>
  </si>
  <si>
    <t>A16.07.058.001</t>
  </si>
  <si>
    <t>Лечение перикоронита (промывание, рассечение и/или иссечение капюшона) детский прием</t>
  </si>
  <si>
    <t>A16.07.007.003</t>
  </si>
  <si>
    <t>Резекция верхушки корня</t>
  </si>
  <si>
    <t>A16.07.016.007</t>
  </si>
  <si>
    <t>Операция цистэктомия</t>
  </si>
  <si>
    <t>A16.07.016.008</t>
  </si>
  <si>
    <t>Операция цистостомия</t>
  </si>
  <si>
    <t>A16.07.024.007</t>
  </si>
  <si>
    <t>Операция удаления непрорезавшегося, дистопированного или сверхкомплектного зуба</t>
  </si>
  <si>
    <t>A15.04.002.002</t>
  </si>
  <si>
    <t>Лигатурное скрепление при вывихах зубов (один зуб)</t>
  </si>
  <si>
    <t>Открытый кюретаж при заболеваниях пародонта (в области одного-двух зубов)</t>
  </si>
  <si>
    <t>Временное шинирование при заболеваниях пародонта (в области 1 зуба)</t>
  </si>
  <si>
    <t>A16.07.025.001</t>
  </si>
  <si>
    <t>Избирательное пришлифовывание твердых тканей зубов (1 зуб)</t>
  </si>
  <si>
    <t>A16.07.025.002</t>
  </si>
  <si>
    <t>Сошлифовывание бугров временных зубов</t>
  </si>
  <si>
    <t>Сепарация временных зубов</t>
  </si>
  <si>
    <t>2078-1</t>
  </si>
  <si>
    <t>2078-2</t>
  </si>
  <si>
    <t>2078-3</t>
  </si>
  <si>
    <t>2078-4</t>
  </si>
  <si>
    <t>2078-5</t>
  </si>
  <si>
    <t>ОРТОДОНТИЯ</t>
  </si>
  <si>
    <t>2079-1</t>
  </si>
  <si>
    <t>2082-1</t>
  </si>
  <si>
    <t>Контрольный врачебный осмотр на этапе лечения.</t>
  </si>
  <si>
    <t>A16.07.047.016</t>
  </si>
  <si>
    <t>2085-1</t>
  </si>
  <si>
    <t>Плановая активация эстетической аппаратуры.</t>
  </si>
  <si>
    <t>2086-1</t>
  </si>
  <si>
    <t xml:space="preserve">Плановая активация эстетической аппаратуры. Сегментарная техника. </t>
  </si>
  <si>
    <t>2087-1</t>
  </si>
  <si>
    <t>A16.07.047.017</t>
  </si>
  <si>
    <t>2088-1</t>
  </si>
  <si>
    <t>A16.07.047.018</t>
  </si>
  <si>
    <t>Съемный аппарат базовой конструкции для одного зубного ряда.</t>
  </si>
  <si>
    <t>A16.07.047.019</t>
  </si>
  <si>
    <t>A16.07.047.020</t>
  </si>
  <si>
    <t>Съемный функциональный аппарат (возраст 10+)</t>
  </si>
  <si>
    <t>2091-1</t>
  </si>
  <si>
    <t>А16.07.047.021</t>
  </si>
  <si>
    <t>Съемный функциональный аппарат (возраст от 4 до 10 лет)</t>
  </si>
  <si>
    <t>2091-2</t>
  </si>
  <si>
    <t>А16.07.047.022</t>
  </si>
  <si>
    <t>Функциональный аппарат ALF</t>
  </si>
  <si>
    <t>A23.07.001.003</t>
  </si>
  <si>
    <t xml:space="preserve">Починка съёмного аппарата </t>
  </si>
  <si>
    <t>A16.07.047.022</t>
  </si>
  <si>
    <t>2093-1</t>
  </si>
  <si>
    <t>A16.07.047.023</t>
  </si>
  <si>
    <t>Ортодонтическая коррекция при помощи элайнеров Kinder Smile Mini</t>
  </si>
  <si>
    <t>2093-2</t>
  </si>
  <si>
    <t>A16.07.047.024</t>
  </si>
  <si>
    <t>Ортодонтическая коррекция при помощи элайнеров Kinder Smile</t>
  </si>
  <si>
    <t>2093-3</t>
  </si>
  <si>
    <t>A16.07.047.025</t>
  </si>
  <si>
    <t>Ортодонтическая коррекция при помощи элайнеров Light 1 дуга (от 1 до 4 шагов) (до 8 месяцев)</t>
  </si>
  <si>
    <t>2093-4</t>
  </si>
  <si>
    <t>A16.07.047.026</t>
  </si>
  <si>
    <t>2093-5</t>
  </si>
  <si>
    <t>A16.07.047.027</t>
  </si>
  <si>
    <t>2093-6</t>
  </si>
  <si>
    <t>A16.07.047.028</t>
  </si>
  <si>
    <t>2093-7</t>
  </si>
  <si>
    <t>A16.07.047.029</t>
  </si>
  <si>
    <t>2093-8</t>
  </si>
  <si>
    <t>A16.07.047.030</t>
  </si>
  <si>
    <t>2093-9</t>
  </si>
  <si>
    <t>A16.07.047.031</t>
  </si>
  <si>
    <t>2094-2</t>
  </si>
  <si>
    <t>A16.07.047.032</t>
  </si>
  <si>
    <t>2094-1</t>
  </si>
  <si>
    <t>2095-2</t>
  </si>
  <si>
    <t>2095-1</t>
  </si>
  <si>
    <t>Фиксация несъёмной эстетической аппаратуры на один зубной ряд. Сегментарная техника.</t>
  </si>
  <si>
    <t>2096-1</t>
  </si>
  <si>
    <t>A16.07.053.003</t>
  </si>
  <si>
    <t>2100-1</t>
  </si>
  <si>
    <t>A16.07.053.003.01</t>
  </si>
  <si>
    <t>2100-2</t>
  </si>
  <si>
    <t>A16.07.053.004</t>
  </si>
  <si>
    <t>2101-1</t>
  </si>
  <si>
    <t>Виксация аттачмента</t>
  </si>
  <si>
    <t>Повторная или частичная фиксация ретейнера.</t>
  </si>
  <si>
    <t>Эстетическое контурирование коронковой части зуба           (1ед.)</t>
  </si>
  <si>
    <t>А16.07.047.033</t>
  </si>
  <si>
    <t>2111-1</t>
  </si>
  <si>
    <t>А16.07.047.034</t>
  </si>
  <si>
    <t>Ортодонтическая коррекция при помощи элайнеров (короткий курс)</t>
  </si>
  <si>
    <t>Повторное изготовление элайнера  при ортодонтической коррекции</t>
  </si>
  <si>
    <t>Ортодонтическая коррекция при помощи элайнеров Middle 1 дуга (от 5 до 6 шагов) (до 10 месяцев)</t>
  </si>
  <si>
    <t>Ортодонтическая коррекция при помощи элайнеров Full 1 дуга (от 7 до 8 шагов) (до 12 месяцев)</t>
  </si>
  <si>
    <t>Ортодонтическая коррекция при помощи элайнеров Follow 1 дуга (от 9 до 13 шагов) (до 18 месяцев)  поздний сменный прикус</t>
  </si>
  <si>
    <t>Ортодонтическая коррекция при помощи элайнеров Light 2 дуги (от 1 до 4 шагов) (до 8 месяцев)</t>
  </si>
  <si>
    <t>Ортодонтическая коррекция при помощи элайнеров Middle 2 дуги (от 5 до 6 шагов) (до 10 месяцев)</t>
  </si>
  <si>
    <t>Ортодонтическая коррекция при помощи элайнеров Full 2 дуги (от 7 до 8 шагов) (до 12 месяцев)</t>
  </si>
  <si>
    <t>Ортодонтическая коррекция при помощи элайнеров Follow 2 дуги (от 9 до 13 шагов) (до 18 месяцев) поздний сменный прикус</t>
  </si>
  <si>
    <t>Рентгенологическое обследование</t>
  </si>
  <si>
    <t>Профилактические мероприятия и отбеливание зубов</t>
  </si>
  <si>
    <t>Лечение корневых каналов. Эндодонтия. Подготовка каналов к пломбированию. Распломбирование корневых каналов. Извлечение инородных тел из каналов зубов.</t>
  </si>
  <si>
    <t>ОРТОПЕДИЧЕСКАЯ СТОМАТОЛОГИЯ</t>
  </si>
  <si>
    <t>Стандартные несъёмные ортопедические конструкции. Функциональные восстановления.Опорные и навесные части конструкций.</t>
  </si>
  <si>
    <t>Несъёмные ортопедические конструкции на имплантах.Опорные части конструкций</t>
  </si>
  <si>
    <t>Лекарственный электрофорез</t>
  </si>
  <si>
    <t>Импульсные токи</t>
  </si>
  <si>
    <t>Ультразвуковая терапия</t>
  </si>
  <si>
    <t>Лазеротерапия</t>
  </si>
  <si>
    <t>ОБЩИЕ ВИДЫ УСЛУГ</t>
  </si>
  <si>
    <t>Профилактические мероприятия.Гигиена.</t>
  </si>
  <si>
    <t>ФИЗИЧЕСКИЕ ФАКТОРЫ ВОЗДЕЙСТВИЯ В КОМПЛЕКСНОМ ЛЕЧЕНИИ И РЕАБИЛИТАЦИИ В СТОМАТОЛОГИИ</t>
  </si>
  <si>
    <t>А 02.07.006</t>
  </si>
  <si>
    <t>ГНАТОЛОГИЧЕСКИЕ ЛЕЧЕБНО-ДИАГНОСТИЧЕСКИЕ АППАРАТЫ (ШИНЫ) И ВИДЫ ИХ РАБОТ</t>
  </si>
  <si>
    <t>Анкерные и литые культевые штифтовые вкладки/ накладки</t>
  </si>
  <si>
    <t xml:space="preserve">ПРЕЙСКУРАНТ ЦЕН НА ПЛАТНЫЕ МЕДИЦИНСКИЕ УСЛУГИ </t>
  </si>
  <si>
    <t>1375-2</t>
  </si>
  <si>
    <t>1375-3</t>
  </si>
  <si>
    <t>A 16.07.023.018</t>
  </si>
  <si>
    <t>Оперативный позиционирующий хирургический шаблон (до трех единиц)</t>
  </si>
  <si>
    <t>Оперативный позиционирующий хирургический шаблон (сегмент)</t>
  </si>
  <si>
    <t>1031-1</t>
  </si>
  <si>
    <t>1031-2</t>
  </si>
  <si>
    <t>1031-3</t>
  </si>
  <si>
    <t>A 16.07.051.011</t>
  </si>
  <si>
    <t>A 16.07.051.012</t>
  </si>
  <si>
    <t>A 16.07.051.013</t>
  </si>
  <si>
    <t>Профессиональная гигиена на аппарате Air-Flow Prophylaxis Master (полный комплекс)</t>
  </si>
  <si>
    <t>Профессиональная гигиена на аппарате Air-Flow Prophylaxis Master (одна челюсть)</t>
  </si>
  <si>
    <t>Профессиональная гигиена на аппарате Air-Flow Prophylaxis Master (до 6 зубов)</t>
  </si>
  <si>
    <t>1086-3</t>
  </si>
  <si>
    <t>A 16.07.003.012.01</t>
  </si>
  <si>
    <t>Изготовление примерочного винира</t>
  </si>
  <si>
    <t xml:space="preserve">
</t>
  </si>
  <si>
    <t xml:space="preserve">Москва, ул. Новый Арбат, д. 30/9, 
тел.: (495)737-44-66, e-mail: info@gdmc.ru
http://www.gdmc.ru
</t>
  </si>
  <si>
    <t>1015-1</t>
  </si>
  <si>
    <t>1336-5</t>
  </si>
  <si>
    <t>A 23.07002.001</t>
  </si>
  <si>
    <t>Услуги по изготовлению ортопедической конструкции стоматологической  (Предварительное Восковое Моделирование)</t>
  </si>
  <si>
    <t>A 23.07.002.006</t>
  </si>
  <si>
    <t>Услуги по Изготовлению Ортопедической Конструкции Стоматологической (Плановая Замена Зубов Съемного Протеза)</t>
  </si>
  <si>
    <t>1612-3</t>
  </si>
  <si>
    <t>Ортодонтическая Коррекция При ПомощиЭлайнеров (До 5 Шагов)</t>
  </si>
  <si>
    <t>A  16.07.047.004</t>
  </si>
  <si>
    <t>A 23.07.001.002</t>
  </si>
  <si>
    <t>1614-1</t>
  </si>
  <si>
    <t>1614-2</t>
  </si>
  <si>
    <t>1614-3</t>
  </si>
  <si>
    <t>1614-4</t>
  </si>
  <si>
    <t>1614-5</t>
  </si>
  <si>
    <t>1614-6</t>
  </si>
  <si>
    <t>1614-7</t>
  </si>
  <si>
    <t>1614-8</t>
  </si>
  <si>
    <t>1614-9</t>
  </si>
  <si>
    <t>A 16.07.047.006</t>
  </si>
  <si>
    <t>A 16.07.047.007</t>
  </si>
  <si>
    <t>A 16.07.047.008</t>
  </si>
  <si>
    <t>A 16.07.047.009</t>
  </si>
  <si>
    <t>A 16.07.047.010</t>
  </si>
  <si>
    <t>A 16.07.047.011</t>
  </si>
  <si>
    <t>A 16.07.047.012</t>
  </si>
  <si>
    <t>A 16.07.047.013</t>
  </si>
  <si>
    <t>A 16.07.047.014</t>
  </si>
  <si>
    <t>A 16.07.047.015</t>
  </si>
  <si>
    <t>Ортодонтическая коррекция при помощи элайнеров 1 зубная дуга Quick-One (До 5 шагов)</t>
  </si>
  <si>
    <t xml:space="preserve">Ортодонтическая Коррекция При Помощи Элайнеров 1 Зубная Дуга Light-One (11 - 16 Шагов) </t>
  </si>
  <si>
    <t>Ортодонтическая Коррекция При Помощи Элайнеров 1 Зубная Дуга Pro-One (От 33 Шагов) 214500</t>
  </si>
  <si>
    <t>Ортодонтическая Коррекция При Помощи Элайнеров 1 Зубная Дуга Extra-One (17 - 32 Шагов)  163020</t>
  </si>
  <si>
    <t>Ортодонтическая Коррекция При Помощи Элайнеров 2 Зубные Дуги Quick (До 5 Шагов) 80080</t>
  </si>
  <si>
    <t>Ортодонтическая Коррекция При Помощи Элайнеров 2 Зубные Дуги Easy (6 - 10 Шагов) 137940</t>
  </si>
  <si>
    <t>Ортодонтическая коррекция при помощи элайнеров 2 зубные дуги Light (11 - 16 шагов) 157080</t>
  </si>
  <si>
    <t>Ортодонтическая коррекция при помощи элайнеров 2 зубные дуги Extra (17 - 32 шагов) 221760</t>
  </si>
  <si>
    <t>Ортодонтическая коррекция при помощи элайнеров 2 зубные дуги Pro (от 33 шагов)  297000</t>
  </si>
  <si>
    <t xml:space="preserve">Ортодонтическая коррекция при помощи элайнеров 1 зубная дуга Easy-One (6-10 шагов) </t>
  </si>
  <si>
    <t xml:space="preserve">Утверждаю
ООО «Джерман Медикал Центр»                                               Генеральный директор
                                                                                              Ионова А.В. ___________________________
                                                                                               20 июня 2026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</si>
</sst>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2" xfId="0" applyBorder="1" applyAlignment="1">
      <alignment shrinkToFit="1"/>
    </xf>
    <xf numFmtId="0" fontId="0" fillId="0" borderId="2" xfId="0" applyBorder="1" applyAlignment="1">
      <alignment wrapText="1" shrinkToFit="1"/>
    </xf>
    <xf numFmtId="0" fontId="2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horizontal="left" shrinkToFit="1"/>
    </xf>
    <xf numFmtId="3" fontId="0" fillId="0" borderId="2" xfId="0" applyNumberFormat="1" applyBorder="1" applyAlignment="1">
      <alignment shrinkToFit="1"/>
    </xf>
    <xf numFmtId="3" fontId="0" fillId="0" borderId="4" xfId="0" applyNumberForma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4" xfId="0" applyFont="1" applyBorder="1"/>
    <xf numFmtId="0" fontId="5" fillId="0" borderId="2" xfId="0" applyFont="1" applyBorder="1" applyAlignment="1">
      <alignment wrapText="1" shrinkToFit="1"/>
    </xf>
    <xf numFmtId="3" fontId="5" fillId="0" borderId="4" xfId="0" applyNumberFormat="1" applyFont="1" applyBorder="1"/>
    <xf numFmtId="10" fontId="0" fillId="0" borderId="0" xfId="0" applyNumberFormat="1"/>
    <xf numFmtId="0" fontId="1" fillId="0" borderId="0" xfId="0" applyFont="1" applyAlignment="1">
      <alignment vertical="center" wrapText="1"/>
    </xf>
    <xf numFmtId="3" fontId="0" fillId="0" borderId="4" xfId="0" applyNumberForma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wrapText="1" shrinkToFit="1"/>
    </xf>
    <xf numFmtId="0" fontId="0" fillId="0" borderId="2" xfId="0" applyBorder="1" applyAlignment="1">
      <alignment wrapText="1" shrinkToFit="1"/>
    </xf>
    <xf numFmtId="0" fontId="0" fillId="0" borderId="3" xfId="0" applyBorder="1" applyAlignment="1">
      <alignment wrapText="1" shrinkToFit="1"/>
    </xf>
    <xf numFmtId="0" fontId="2" fillId="0" borderId="7" xfId="0" applyFont="1" applyBorder="1" applyAlignment="1">
      <alignment horizontal="left" wrapText="1" shrinkToFit="1"/>
    </xf>
    <xf numFmtId="0" fontId="2" fillId="0" borderId="5" xfId="0" applyFont="1" applyBorder="1" applyAlignment="1">
      <alignment horizontal="left" wrapText="1" shrinkToFit="1"/>
    </xf>
    <xf numFmtId="0" fontId="2" fillId="0" borderId="8" xfId="0" applyFont="1" applyBorder="1" applyAlignment="1">
      <alignment horizontal="left" wrapText="1" shrinkToFit="1"/>
    </xf>
    <xf numFmtId="0" fontId="0" fillId="0" borderId="9" xfId="0" applyBorder="1" applyAlignment="1">
      <alignment wrapText="1" shrinkToFit="1"/>
    </xf>
    <xf numFmtId="0" fontId="0" fillId="0" borderId="6" xfId="0" applyBorder="1" applyAlignment="1">
      <alignment wrapText="1" shrinkToFit="1"/>
    </xf>
    <xf numFmtId="0" fontId="0" fillId="0" borderId="10" xfId="0" applyBorder="1" applyAlignment="1">
      <alignment wrapText="1" shrinkToFit="1"/>
    </xf>
    <xf numFmtId="0" fontId="0" fillId="0" borderId="11" xfId="0" applyBorder="1" applyAlignment="1">
      <alignment wrapText="1" shrinkToFit="1"/>
    </xf>
    <xf numFmtId="0" fontId="0" fillId="0" borderId="12" xfId="0" applyBorder="1" applyAlignment="1">
      <alignment wrapText="1" shrinkToFit="1"/>
    </xf>
    <xf numFmtId="0" fontId="0" fillId="0" borderId="13" xfId="0" applyBorder="1" applyAlignment="1">
      <alignment wrapText="1" shrinkToFit="1"/>
    </xf>
    <xf numFmtId="3" fontId="0" fillId="0" borderId="11" xfId="0" applyNumberForma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3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10" fillId="0" borderId="14" xfId="0" applyFont="1" applyBorder="1" applyAlignment="1">
      <alignment wrapText="1"/>
    </xf>
    <xf numFmtId="0" fontId="0" fillId="0" borderId="0" xfId="0"/>
    <xf numFmtId="0" fontId="0" fillId="0" borderId="14" xfId="0" applyBorder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190499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71725" cy="95249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Полный прайс 24.09.24 копия n2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44"/>
  <sheetViews>
    <sheetView tabSelected="1" workbookViewId="0">
      <selection activeCell="D29" sqref="D29"/>
    </sheetView>
  </sheetViews>
  <sheetFormatPr baseColWidth="10" defaultColWidth="8.83203125" defaultRowHeight="15" x14ac:dyDescent="0.2"/>
  <cols>
    <col min="1" max="1" width="8.5" style="1" customWidth="1"/>
    <col min="2" max="2" width="27.1640625" style="2" customWidth="1"/>
    <col min="3" max="3" width="59.33203125" style="3" customWidth="1"/>
    <col min="4" max="4" width="11.33203125" style="2" customWidth="1"/>
  </cols>
  <sheetData>
    <row r="1" spans="1:4" ht="15" customHeight="1" x14ac:dyDescent="0.2">
      <c r="A1" s="64" t="s">
        <v>1591</v>
      </c>
      <c r="B1" s="65"/>
      <c r="C1" s="67" t="s">
        <v>1592</v>
      </c>
      <c r="D1" s="68"/>
    </row>
    <row r="2" spans="1:4" x14ac:dyDescent="0.2">
      <c r="A2" s="66"/>
      <c r="B2" s="65"/>
      <c r="C2" s="68"/>
      <c r="D2" s="68"/>
    </row>
    <row r="3" spans="1:4" x14ac:dyDescent="0.2">
      <c r="A3" s="66"/>
      <c r="B3" s="65"/>
      <c r="C3" s="68"/>
      <c r="D3" s="68"/>
    </row>
    <row r="4" spans="1:4" x14ac:dyDescent="0.2">
      <c r="A4" s="66"/>
      <c r="B4" s="65"/>
      <c r="C4" s="68"/>
      <c r="D4" s="68"/>
    </row>
    <row r="5" spans="1:4" x14ac:dyDescent="0.2">
      <c r="A5" s="66"/>
      <c r="B5" s="65"/>
      <c r="C5" s="68"/>
      <c r="D5" s="68"/>
    </row>
    <row r="6" spans="1:4" x14ac:dyDescent="0.2">
      <c r="A6" s="11"/>
      <c r="B6" s="72"/>
      <c r="C6" s="69" t="s">
        <v>1632</v>
      </c>
      <c r="D6" s="70"/>
    </row>
    <row r="7" spans="1:4" x14ac:dyDescent="0.2">
      <c r="A7" s="11"/>
      <c r="B7" s="65"/>
      <c r="C7" s="71"/>
      <c r="D7" s="70"/>
    </row>
    <row r="8" spans="1:4" x14ac:dyDescent="0.2">
      <c r="A8" s="11"/>
      <c r="B8" s="65"/>
      <c r="C8" s="70"/>
      <c r="D8" s="70"/>
    </row>
    <row r="9" spans="1:4" x14ac:dyDescent="0.2">
      <c r="A9" s="11"/>
      <c r="B9" s="65"/>
      <c r="C9" s="70"/>
      <c r="D9" s="70"/>
    </row>
    <row r="10" spans="1:4" x14ac:dyDescent="0.2">
      <c r="A10" s="11"/>
      <c r="B10" s="65"/>
      <c r="C10" s="65"/>
      <c r="D10" s="65"/>
    </row>
    <row r="11" spans="1:4" x14ac:dyDescent="0.2">
      <c r="A11" s="11"/>
      <c r="B11" s="12"/>
      <c r="C11" s="13"/>
      <c r="D11" s="12"/>
    </row>
    <row r="12" spans="1:4" x14ac:dyDescent="0.2">
      <c r="A12" s="11"/>
      <c r="B12" s="73" t="s">
        <v>1573</v>
      </c>
      <c r="C12" s="73"/>
      <c r="D12" s="73"/>
    </row>
    <row r="13" spans="1:4" x14ac:dyDescent="0.2">
      <c r="A13" s="11"/>
      <c r="B13" s="14"/>
      <c r="C13" s="15"/>
      <c r="D13" s="14"/>
    </row>
    <row r="14" spans="1:4" x14ac:dyDescent="0.2">
      <c r="A14"/>
      <c r="B14"/>
      <c r="C14"/>
      <c r="D14"/>
    </row>
    <row r="15" spans="1:4" x14ac:dyDescent="0.2">
      <c r="A15" s="9" t="s">
        <v>0</v>
      </c>
      <c r="B15" s="10" t="s">
        <v>1</v>
      </c>
      <c r="C15" s="5" t="s">
        <v>2</v>
      </c>
      <c r="D15" s="10" t="s">
        <v>3</v>
      </c>
    </row>
    <row r="16" spans="1:4" x14ac:dyDescent="0.2">
      <c r="A16" s="34" t="s">
        <v>4</v>
      </c>
      <c r="B16" s="35"/>
      <c r="C16" s="35"/>
      <c r="D16" s="36"/>
    </row>
    <row r="17" spans="1:9" ht="16" x14ac:dyDescent="0.2">
      <c r="A17" s="1">
        <v>999</v>
      </c>
      <c r="B17" s="2" t="s">
        <v>6</v>
      </c>
      <c r="C17" s="4" t="s">
        <v>7</v>
      </c>
      <c r="D17" s="8">
        <v>2400</v>
      </c>
      <c r="I17" s="31"/>
    </row>
    <row r="18" spans="1:9" ht="16" x14ac:dyDescent="0.2">
      <c r="A18" s="1" t="s">
        <v>8</v>
      </c>
      <c r="B18" s="2" t="s">
        <v>9</v>
      </c>
      <c r="C18" s="4" t="s">
        <v>10</v>
      </c>
      <c r="D18" s="8">
        <v>2000</v>
      </c>
    </row>
    <row r="19" spans="1:9" ht="48" x14ac:dyDescent="0.2">
      <c r="A19" s="1">
        <v>1000</v>
      </c>
      <c r="B19" s="2" t="s">
        <v>11</v>
      </c>
      <c r="C19" s="4" t="s">
        <v>12</v>
      </c>
      <c r="D19" s="8">
        <v>5500</v>
      </c>
    </row>
    <row r="20" spans="1:9" ht="32" x14ac:dyDescent="0.2">
      <c r="A20" s="1" t="s">
        <v>13</v>
      </c>
      <c r="B20" s="2" t="s">
        <v>14</v>
      </c>
      <c r="C20" s="4" t="s">
        <v>15</v>
      </c>
      <c r="D20" s="8">
        <f>25000*(100%+10%)</f>
        <v>27500.000000000004</v>
      </c>
    </row>
    <row r="21" spans="1:9" ht="32" x14ac:dyDescent="0.2">
      <c r="A21" s="1">
        <v>1001</v>
      </c>
      <c r="B21" s="2" t="s">
        <v>16</v>
      </c>
      <c r="C21" s="4" t="s">
        <v>17</v>
      </c>
      <c r="D21" s="8">
        <v>6000</v>
      </c>
    </row>
    <row r="22" spans="1:9" ht="16" x14ac:dyDescent="0.2">
      <c r="A22" s="1">
        <v>1002</v>
      </c>
      <c r="B22" s="2" t="s">
        <v>18</v>
      </c>
      <c r="C22" s="4" t="s">
        <v>19</v>
      </c>
      <c r="D22" s="8">
        <v>3500</v>
      </c>
    </row>
    <row r="23" spans="1:9" ht="16" x14ac:dyDescent="0.2">
      <c r="A23" s="1">
        <v>1003</v>
      </c>
      <c r="B23" s="2" t="s">
        <v>20</v>
      </c>
      <c r="C23" s="4" t="s">
        <v>21</v>
      </c>
      <c r="D23" s="8">
        <v>3100</v>
      </c>
    </row>
    <row r="24" spans="1:9" ht="32" x14ac:dyDescent="0.2">
      <c r="A24" s="1">
        <v>1004</v>
      </c>
      <c r="B24" s="2" t="s">
        <v>22</v>
      </c>
      <c r="C24" s="4" t="s">
        <v>23</v>
      </c>
      <c r="D24" s="8">
        <v>4000</v>
      </c>
    </row>
    <row r="25" spans="1:9" ht="32" x14ac:dyDescent="0.2">
      <c r="A25" s="1">
        <v>1005</v>
      </c>
      <c r="B25" s="2" t="s">
        <v>24</v>
      </c>
      <c r="C25" s="4" t="s">
        <v>25</v>
      </c>
      <c r="D25" s="8">
        <v>6400</v>
      </c>
    </row>
    <row r="26" spans="1:9" ht="32" x14ac:dyDescent="0.2">
      <c r="A26" s="1">
        <v>1006</v>
      </c>
      <c r="B26" s="2" t="s">
        <v>26</v>
      </c>
      <c r="C26" s="4" t="s">
        <v>27</v>
      </c>
      <c r="D26" s="8">
        <v>4000</v>
      </c>
    </row>
    <row r="27" spans="1:9" ht="16" x14ac:dyDescent="0.2">
      <c r="A27" s="1">
        <v>1007</v>
      </c>
      <c r="B27" s="2" t="s">
        <v>28</v>
      </c>
      <c r="C27" s="4" t="s">
        <v>29</v>
      </c>
      <c r="D27" s="8">
        <v>6300</v>
      </c>
    </row>
    <row r="28" spans="1:9" ht="16" x14ac:dyDescent="0.2">
      <c r="A28" s="1" t="s">
        <v>30</v>
      </c>
      <c r="B28" s="2" t="s">
        <v>31</v>
      </c>
      <c r="C28" s="4" t="s">
        <v>32</v>
      </c>
      <c r="D28" s="8">
        <v>5400</v>
      </c>
    </row>
    <row r="29" spans="1:9" ht="16" x14ac:dyDescent="0.2">
      <c r="A29" s="1" t="s">
        <v>33</v>
      </c>
      <c r="B29" s="2" t="s">
        <v>34</v>
      </c>
      <c r="C29" s="4" t="s">
        <v>35</v>
      </c>
      <c r="D29" s="8">
        <v>5400</v>
      </c>
    </row>
    <row r="30" spans="1:9" ht="96" x14ac:dyDescent="0.2">
      <c r="A30" s="1">
        <v>1008</v>
      </c>
      <c r="B30" s="2" t="s">
        <v>36</v>
      </c>
      <c r="C30" s="4" t="s">
        <v>37</v>
      </c>
      <c r="D30" s="8">
        <v>11400</v>
      </c>
    </row>
    <row r="31" spans="1:9" ht="16" x14ac:dyDescent="0.2">
      <c r="A31" s="1">
        <v>1009</v>
      </c>
      <c r="B31" s="2" t="s">
        <v>38</v>
      </c>
      <c r="C31" s="4" t="s">
        <v>39</v>
      </c>
      <c r="D31" s="8">
        <v>8900</v>
      </c>
    </row>
    <row r="32" spans="1:9" ht="32" x14ac:dyDescent="0.2">
      <c r="A32" s="1">
        <v>1010</v>
      </c>
      <c r="B32" s="2" t="s">
        <v>40</v>
      </c>
      <c r="C32" s="4" t="s">
        <v>41</v>
      </c>
      <c r="D32" s="8">
        <v>3800</v>
      </c>
    </row>
    <row r="33" spans="1:4" ht="80" x14ac:dyDescent="0.2">
      <c r="A33" s="1">
        <v>1011</v>
      </c>
      <c r="B33" s="2" t="s">
        <v>42</v>
      </c>
      <c r="C33" s="4" t="s">
        <v>43</v>
      </c>
      <c r="D33" s="8">
        <v>6400</v>
      </c>
    </row>
    <row r="34" spans="1:4" ht="32" x14ac:dyDescent="0.2">
      <c r="A34" s="1" t="s">
        <v>44</v>
      </c>
      <c r="B34" s="2" t="s">
        <v>45</v>
      </c>
      <c r="C34" s="4" t="s">
        <v>46</v>
      </c>
      <c r="D34" s="8">
        <v>5400</v>
      </c>
    </row>
    <row r="35" spans="1:4" ht="16" x14ac:dyDescent="0.2">
      <c r="A35" s="1">
        <v>1012</v>
      </c>
      <c r="B35" s="2" t="s">
        <v>47</v>
      </c>
      <c r="C35" s="4" t="s">
        <v>48</v>
      </c>
      <c r="D35" s="8">
        <v>2300</v>
      </c>
    </row>
    <row r="36" spans="1:4" ht="16" x14ac:dyDescent="0.2">
      <c r="A36" s="1">
        <v>1013</v>
      </c>
      <c r="B36" s="2" t="s">
        <v>49</v>
      </c>
      <c r="C36" s="4" t="s">
        <v>50</v>
      </c>
      <c r="D36" s="8">
        <v>5800</v>
      </c>
    </row>
    <row r="37" spans="1:4" ht="16" x14ac:dyDescent="0.2">
      <c r="A37" s="1">
        <v>1014</v>
      </c>
      <c r="B37" s="2" t="s">
        <v>51</v>
      </c>
      <c r="C37" s="4" t="s">
        <v>52</v>
      </c>
      <c r="D37" s="8">
        <v>18800</v>
      </c>
    </row>
    <row r="38" spans="1:4" ht="32" x14ac:dyDescent="0.2">
      <c r="A38" s="1">
        <v>1015</v>
      </c>
      <c r="B38" s="2" t="s">
        <v>53</v>
      </c>
      <c r="C38" s="4" t="s">
        <v>54</v>
      </c>
      <c r="D38" s="8">
        <v>17000</v>
      </c>
    </row>
    <row r="39" spans="1:4" x14ac:dyDescent="0.2">
      <c r="A39" s="1" t="s">
        <v>1593</v>
      </c>
      <c r="C39" s="4"/>
      <c r="D39" s="8"/>
    </row>
    <row r="40" spans="1:4" ht="16" x14ac:dyDescent="0.2">
      <c r="A40" s="1" t="s">
        <v>55</v>
      </c>
      <c r="B40" s="2" t="s">
        <v>56</v>
      </c>
      <c r="C40" s="4" t="s">
        <v>57</v>
      </c>
      <c r="D40" s="8">
        <v>6400</v>
      </c>
    </row>
    <row r="41" spans="1:4" x14ac:dyDescent="0.2">
      <c r="A41" s="37" t="s">
        <v>1557</v>
      </c>
      <c r="B41" s="38"/>
      <c r="C41" s="38"/>
      <c r="D41" s="39"/>
    </row>
    <row r="42" spans="1:4" ht="16" x14ac:dyDescent="0.2">
      <c r="A42" s="1">
        <v>1021</v>
      </c>
      <c r="B42" s="2" t="s">
        <v>58</v>
      </c>
      <c r="C42" s="4" t="s">
        <v>59</v>
      </c>
      <c r="D42" s="2">
        <v>900</v>
      </c>
    </row>
    <row r="43" spans="1:4" ht="16" x14ac:dyDescent="0.2">
      <c r="A43" s="1">
        <v>1022</v>
      </c>
      <c r="B43" s="2" t="s">
        <v>60</v>
      </c>
      <c r="C43" s="4" t="s">
        <v>61</v>
      </c>
      <c r="D43" s="8">
        <v>6500</v>
      </c>
    </row>
    <row r="44" spans="1:4" ht="16" x14ac:dyDescent="0.2">
      <c r="A44" s="1" t="s">
        <v>62</v>
      </c>
      <c r="B44" s="2" t="s">
        <v>63</v>
      </c>
      <c r="C44" s="4" t="s">
        <v>64</v>
      </c>
      <c r="D44" s="8">
        <v>1200</v>
      </c>
    </row>
    <row r="45" spans="1:4" ht="16" x14ac:dyDescent="0.2">
      <c r="A45" s="1" t="s">
        <v>65</v>
      </c>
      <c r="B45" s="2" t="s">
        <v>66</v>
      </c>
      <c r="C45" s="4" t="s">
        <v>67</v>
      </c>
      <c r="D45" s="8">
        <v>1800</v>
      </c>
    </row>
    <row r="46" spans="1:4" ht="16" x14ac:dyDescent="0.2">
      <c r="A46" s="1">
        <v>1023</v>
      </c>
      <c r="B46" s="2" t="s">
        <v>68</v>
      </c>
      <c r="C46" s="4" t="s">
        <v>69</v>
      </c>
      <c r="D46" s="8">
        <f>3000*(100%+10%)</f>
        <v>3300.0000000000005</v>
      </c>
    </row>
    <row r="47" spans="1:4" ht="16" x14ac:dyDescent="0.2">
      <c r="A47" s="1">
        <v>1024</v>
      </c>
      <c r="B47" s="2" t="s">
        <v>70</v>
      </c>
      <c r="C47" s="4" t="s">
        <v>71</v>
      </c>
      <c r="D47" s="8">
        <f>5000*(100%+10%)</f>
        <v>5500</v>
      </c>
    </row>
    <row r="48" spans="1:4" ht="64" x14ac:dyDescent="0.2">
      <c r="A48" s="1">
        <v>1029</v>
      </c>
      <c r="B48" s="2" t="s">
        <v>72</v>
      </c>
      <c r="C48" s="4" t="s">
        <v>73</v>
      </c>
      <c r="D48" s="8">
        <v>8200</v>
      </c>
    </row>
    <row r="49" spans="1:4" ht="16" x14ac:dyDescent="0.2">
      <c r="A49" s="1" t="s">
        <v>74</v>
      </c>
      <c r="B49" s="2" t="s">
        <v>75</v>
      </c>
      <c r="C49" s="4" t="s">
        <v>76</v>
      </c>
      <c r="D49" s="8">
        <v>1200</v>
      </c>
    </row>
    <row r="50" spans="1:4" ht="16" x14ac:dyDescent="0.2">
      <c r="A50" s="1" t="s">
        <v>77</v>
      </c>
      <c r="B50" s="2" t="s">
        <v>78</v>
      </c>
      <c r="C50" s="4" t="s">
        <v>79</v>
      </c>
      <c r="D50" s="8">
        <f>4000*(100%+10%)</f>
        <v>4400</v>
      </c>
    </row>
    <row r="51" spans="1:4" x14ac:dyDescent="0.2">
      <c r="A51" s="37" t="s">
        <v>1558</v>
      </c>
      <c r="B51" s="38"/>
      <c r="C51" s="38"/>
      <c r="D51" s="39"/>
    </row>
    <row r="52" spans="1:4" ht="16" x14ac:dyDescent="0.2">
      <c r="A52" s="1">
        <v>1030</v>
      </c>
      <c r="B52" s="2" t="s">
        <v>80</v>
      </c>
      <c r="C52" s="4" t="s">
        <v>81</v>
      </c>
      <c r="D52" s="8">
        <v>2600</v>
      </c>
    </row>
    <row r="53" spans="1:4" ht="16" x14ac:dyDescent="0.2">
      <c r="A53" s="1">
        <v>1031</v>
      </c>
      <c r="B53" s="2" t="s">
        <v>82</v>
      </c>
      <c r="C53" s="4" t="s">
        <v>83</v>
      </c>
      <c r="D53" s="8">
        <v>5300</v>
      </c>
    </row>
    <row r="54" spans="1:4" ht="32" x14ac:dyDescent="0.2">
      <c r="A54" s="1" t="s">
        <v>1579</v>
      </c>
      <c r="B54" s="2" t="s">
        <v>1582</v>
      </c>
      <c r="C54" s="4" t="s">
        <v>1585</v>
      </c>
      <c r="D54" s="8">
        <v>21000</v>
      </c>
    </row>
    <row r="55" spans="1:4" ht="32" x14ac:dyDescent="0.2">
      <c r="A55" s="1" t="s">
        <v>1580</v>
      </c>
      <c r="B55" s="2" t="s">
        <v>1583</v>
      </c>
      <c r="C55" s="4" t="s">
        <v>1586</v>
      </c>
      <c r="D55" s="8">
        <v>10500</v>
      </c>
    </row>
    <row r="56" spans="1:4" ht="28.5" customHeight="1" x14ac:dyDescent="0.2">
      <c r="A56" s="1" t="s">
        <v>1581</v>
      </c>
      <c r="B56" s="2" t="s">
        <v>1584</v>
      </c>
      <c r="C56" s="4" t="s">
        <v>1587</v>
      </c>
      <c r="D56" s="8">
        <v>5500</v>
      </c>
    </row>
    <row r="57" spans="1:4" ht="32" x14ac:dyDescent="0.2">
      <c r="A57" s="1">
        <v>1032</v>
      </c>
      <c r="B57" s="2" t="s">
        <v>84</v>
      </c>
      <c r="C57" s="4" t="s">
        <v>85</v>
      </c>
      <c r="D57" s="8">
        <v>17400</v>
      </c>
    </row>
    <row r="58" spans="1:4" ht="16" x14ac:dyDescent="0.2">
      <c r="A58" s="1" t="s">
        <v>86</v>
      </c>
      <c r="B58" s="2" t="s">
        <v>87</v>
      </c>
      <c r="C58" s="4" t="s">
        <v>88</v>
      </c>
      <c r="D58" s="8">
        <v>13000</v>
      </c>
    </row>
    <row r="59" spans="1:4" ht="16" x14ac:dyDescent="0.2">
      <c r="A59" s="1" t="s">
        <v>89</v>
      </c>
      <c r="B59" s="2" t="s">
        <v>90</v>
      </c>
      <c r="C59" s="4" t="s">
        <v>91</v>
      </c>
      <c r="D59" s="8">
        <v>11900</v>
      </c>
    </row>
    <row r="60" spans="1:4" ht="16" x14ac:dyDescent="0.2">
      <c r="A60" s="1" t="s">
        <v>92</v>
      </c>
      <c r="B60" s="2" t="s">
        <v>93</v>
      </c>
      <c r="C60" s="4" t="s">
        <v>94</v>
      </c>
      <c r="D60" s="8">
        <v>6200</v>
      </c>
    </row>
    <row r="61" spans="1:4" ht="32" x14ac:dyDescent="0.2">
      <c r="A61" s="1" t="s">
        <v>95</v>
      </c>
      <c r="B61" s="2" t="s">
        <v>96</v>
      </c>
      <c r="C61" s="4" t="s">
        <v>97</v>
      </c>
      <c r="D61" s="8">
        <v>16600</v>
      </c>
    </row>
    <row r="62" spans="1:4" ht="16" x14ac:dyDescent="0.2">
      <c r="A62" s="1" t="s">
        <v>98</v>
      </c>
      <c r="B62" s="2" t="s">
        <v>99</v>
      </c>
      <c r="C62" s="4" t="s">
        <v>100</v>
      </c>
      <c r="D62" s="8">
        <v>5400</v>
      </c>
    </row>
    <row r="63" spans="1:4" ht="16" x14ac:dyDescent="0.2">
      <c r="A63" s="1" t="s">
        <v>101</v>
      </c>
      <c r="B63" s="2" t="s">
        <v>102</v>
      </c>
      <c r="C63" s="4" t="s">
        <v>103</v>
      </c>
      <c r="D63" s="8">
        <v>3000</v>
      </c>
    </row>
    <row r="64" spans="1:4" ht="16" x14ac:dyDescent="0.2">
      <c r="A64" s="1" t="s">
        <v>104</v>
      </c>
      <c r="B64" s="2" t="s">
        <v>105</v>
      </c>
      <c r="C64" s="4" t="s">
        <v>106</v>
      </c>
      <c r="D64" s="8">
        <v>1400</v>
      </c>
    </row>
    <row r="65" spans="1:4" ht="32" x14ac:dyDescent="0.2">
      <c r="A65" s="1">
        <v>1033</v>
      </c>
      <c r="B65" s="2" t="s">
        <v>107</v>
      </c>
      <c r="C65" s="4" t="s">
        <v>108</v>
      </c>
      <c r="D65" s="8">
        <v>21300</v>
      </c>
    </row>
    <row r="66" spans="1:4" ht="80" x14ac:dyDescent="0.2">
      <c r="A66" s="1" t="s">
        <v>109</v>
      </c>
      <c r="B66" s="2" t="s">
        <v>110</v>
      </c>
      <c r="C66" s="4" t="s">
        <v>111</v>
      </c>
      <c r="D66" s="8">
        <v>9300</v>
      </c>
    </row>
    <row r="67" spans="1:4" ht="32" x14ac:dyDescent="0.2">
      <c r="A67" s="1" t="s">
        <v>112</v>
      </c>
      <c r="B67" s="2" t="s">
        <v>113</v>
      </c>
      <c r="C67" s="4" t="s">
        <v>114</v>
      </c>
      <c r="D67" s="8">
        <v>6400</v>
      </c>
    </row>
    <row r="68" spans="1:4" ht="16" x14ac:dyDescent="0.2">
      <c r="A68" s="1" t="s">
        <v>115</v>
      </c>
      <c r="B68" s="2" t="s">
        <v>116</v>
      </c>
      <c r="C68" s="4" t="s">
        <v>117</v>
      </c>
      <c r="D68" s="8">
        <v>3300</v>
      </c>
    </row>
    <row r="69" spans="1:4" ht="32" x14ac:dyDescent="0.2">
      <c r="A69" s="1" t="s">
        <v>118</v>
      </c>
      <c r="B69" s="2" t="s">
        <v>119</v>
      </c>
      <c r="C69" s="4" t="s">
        <v>120</v>
      </c>
      <c r="D69" s="8">
        <v>3200</v>
      </c>
    </row>
    <row r="70" spans="1:4" ht="32" x14ac:dyDescent="0.2">
      <c r="A70" s="1">
        <v>1034</v>
      </c>
      <c r="B70" s="2" t="s">
        <v>121</v>
      </c>
      <c r="C70" s="4" t="s">
        <v>122</v>
      </c>
      <c r="D70" s="8">
        <v>7000</v>
      </c>
    </row>
    <row r="71" spans="1:4" ht="16" x14ac:dyDescent="0.2">
      <c r="A71" s="1">
        <v>1035</v>
      </c>
      <c r="B71" s="2" t="s">
        <v>123</v>
      </c>
      <c r="C71" s="4" t="s">
        <v>124</v>
      </c>
      <c r="D71" s="8">
        <v>5700</v>
      </c>
    </row>
    <row r="72" spans="1:4" ht="16" x14ac:dyDescent="0.2">
      <c r="A72" s="1">
        <v>1036</v>
      </c>
      <c r="B72" s="2" t="s">
        <v>125</v>
      </c>
      <c r="C72" s="4" t="s">
        <v>126</v>
      </c>
      <c r="D72" s="8">
        <v>7300</v>
      </c>
    </row>
    <row r="73" spans="1:4" ht="16" x14ac:dyDescent="0.2">
      <c r="A73" s="1">
        <v>1037</v>
      </c>
      <c r="B73" s="2" t="s">
        <v>127</v>
      </c>
      <c r="C73" s="4" t="s">
        <v>128</v>
      </c>
      <c r="D73" s="8">
        <v>2600</v>
      </c>
    </row>
    <row r="74" spans="1:4" ht="32" x14ac:dyDescent="0.2">
      <c r="A74" s="1" t="s">
        <v>129</v>
      </c>
      <c r="B74" s="2" t="s">
        <v>130</v>
      </c>
      <c r="C74" s="4" t="s">
        <v>131</v>
      </c>
      <c r="D74" s="8">
        <v>12000</v>
      </c>
    </row>
    <row r="75" spans="1:4" ht="32" x14ac:dyDescent="0.2">
      <c r="A75" s="1" t="s">
        <v>132</v>
      </c>
      <c r="B75" s="2" t="s">
        <v>133</v>
      </c>
      <c r="C75" s="4" t="s">
        <v>134</v>
      </c>
      <c r="D75" s="8">
        <v>18000</v>
      </c>
    </row>
    <row r="76" spans="1:4" ht="16" x14ac:dyDescent="0.2">
      <c r="A76" s="1">
        <v>1038</v>
      </c>
      <c r="B76" s="2" t="s">
        <v>135</v>
      </c>
      <c r="C76" s="4" t="s">
        <v>136</v>
      </c>
      <c r="D76" s="8">
        <v>19000</v>
      </c>
    </row>
    <row r="77" spans="1:4" ht="16" x14ac:dyDescent="0.2">
      <c r="A77" s="1">
        <v>1039</v>
      </c>
      <c r="B77" s="2" t="s">
        <v>137</v>
      </c>
      <c r="C77" s="4" t="s">
        <v>138</v>
      </c>
      <c r="D77" s="8">
        <v>29000</v>
      </c>
    </row>
    <row r="78" spans="1:4" ht="48" x14ac:dyDescent="0.2">
      <c r="A78" s="1" t="s">
        <v>139</v>
      </c>
      <c r="B78" s="2" t="s">
        <v>140</v>
      </c>
      <c r="C78" s="4" t="s">
        <v>141</v>
      </c>
      <c r="D78" s="8">
        <v>5800</v>
      </c>
    </row>
    <row r="79" spans="1:4" ht="32" x14ac:dyDescent="0.2">
      <c r="A79" s="1" t="s">
        <v>142</v>
      </c>
      <c r="B79" s="2" t="s">
        <v>143</v>
      </c>
      <c r="C79" s="4" t="s">
        <v>144</v>
      </c>
      <c r="D79" s="8">
        <v>45500</v>
      </c>
    </row>
    <row r="80" spans="1:4" ht="16" x14ac:dyDescent="0.2">
      <c r="A80" s="1">
        <v>1040</v>
      </c>
      <c r="B80" s="2" t="s">
        <v>145</v>
      </c>
      <c r="C80" s="4" t="s">
        <v>146</v>
      </c>
      <c r="D80" s="8">
        <v>11000</v>
      </c>
    </row>
    <row r="81" spans="1:4" ht="16" x14ac:dyDescent="0.2">
      <c r="A81" s="1">
        <v>1041</v>
      </c>
      <c r="B81" s="2" t="s">
        <v>147</v>
      </c>
      <c r="C81" s="4" t="s">
        <v>148</v>
      </c>
      <c r="D81" s="8">
        <v>5700</v>
      </c>
    </row>
    <row r="82" spans="1:4" ht="16" x14ac:dyDescent="0.2">
      <c r="A82" s="1" t="s">
        <v>149</v>
      </c>
      <c r="B82" s="2" t="s">
        <v>150</v>
      </c>
      <c r="C82" s="4" t="s">
        <v>151</v>
      </c>
      <c r="D82" s="8">
        <v>10000</v>
      </c>
    </row>
    <row r="83" spans="1:4" ht="16" x14ac:dyDescent="0.2">
      <c r="A83" s="1" t="s">
        <v>152</v>
      </c>
      <c r="B83" s="2" t="s">
        <v>153</v>
      </c>
      <c r="C83" s="4" t="s">
        <v>154</v>
      </c>
      <c r="D83" s="8">
        <v>18000</v>
      </c>
    </row>
    <row r="84" spans="1:4" ht="16" x14ac:dyDescent="0.2">
      <c r="A84" s="1">
        <v>1045</v>
      </c>
      <c r="B84" s="2" t="s">
        <v>155</v>
      </c>
      <c r="C84" s="4" t="s">
        <v>156</v>
      </c>
      <c r="D84" s="8">
        <v>24500</v>
      </c>
    </row>
    <row r="85" spans="1:4" ht="32" x14ac:dyDescent="0.2">
      <c r="A85" s="1">
        <v>1048</v>
      </c>
      <c r="B85" s="2" t="s">
        <v>157</v>
      </c>
      <c r="C85" s="4" t="s">
        <v>158</v>
      </c>
      <c r="D85" s="8">
        <v>4200</v>
      </c>
    </row>
    <row r="86" spans="1:4" ht="16" x14ac:dyDescent="0.2">
      <c r="A86" s="1" t="s">
        <v>159</v>
      </c>
      <c r="B86" s="2" t="s">
        <v>160</v>
      </c>
      <c r="C86" s="4" t="s">
        <v>161</v>
      </c>
      <c r="D86" s="2">
        <v>750</v>
      </c>
    </row>
    <row r="87" spans="1:4" ht="16" x14ac:dyDescent="0.2">
      <c r="A87" s="1" t="s">
        <v>162</v>
      </c>
      <c r="B87" s="2" t="s">
        <v>163</v>
      </c>
      <c r="C87" s="4" t="s">
        <v>164</v>
      </c>
      <c r="D87" s="8">
        <v>1500</v>
      </c>
    </row>
    <row r="88" spans="1:4" ht="16" x14ac:dyDescent="0.2">
      <c r="A88" s="1" t="s">
        <v>165</v>
      </c>
      <c r="B88" s="2" t="s">
        <v>166</v>
      </c>
      <c r="C88" s="4" t="s">
        <v>167</v>
      </c>
      <c r="D88" s="2">
        <v>600</v>
      </c>
    </row>
    <row r="89" spans="1:4" ht="16" x14ac:dyDescent="0.2">
      <c r="A89" s="1">
        <v>1049</v>
      </c>
      <c r="B89" s="2" t="s">
        <v>168</v>
      </c>
      <c r="C89" s="4" t="s">
        <v>169</v>
      </c>
      <c r="D89" s="8">
        <v>5800</v>
      </c>
    </row>
    <row r="90" spans="1:4" ht="16" x14ac:dyDescent="0.2">
      <c r="A90" s="1" t="s">
        <v>170</v>
      </c>
      <c r="B90" s="2" t="s">
        <v>171</v>
      </c>
      <c r="C90" s="4" t="s">
        <v>172</v>
      </c>
      <c r="D90" s="8">
        <v>18000</v>
      </c>
    </row>
    <row r="91" spans="1:4" x14ac:dyDescent="0.2">
      <c r="A91" s="34" t="s">
        <v>1374</v>
      </c>
      <c r="B91" s="35"/>
      <c r="C91" s="35"/>
      <c r="D91" s="36"/>
    </row>
    <row r="92" spans="1:4" x14ac:dyDescent="0.2">
      <c r="A92" s="37" t="s">
        <v>173</v>
      </c>
      <c r="B92" s="40"/>
      <c r="C92" s="40"/>
      <c r="D92" s="41"/>
    </row>
    <row r="93" spans="1:4" ht="16" x14ac:dyDescent="0.2">
      <c r="A93" s="1">
        <v>1050</v>
      </c>
      <c r="B93" s="2" t="s">
        <v>174</v>
      </c>
      <c r="C93" s="4" t="s">
        <v>175</v>
      </c>
      <c r="D93" s="8">
        <v>14000</v>
      </c>
    </row>
    <row r="94" spans="1:4" ht="16" x14ac:dyDescent="0.2">
      <c r="A94" s="1">
        <v>1051</v>
      </c>
      <c r="B94" s="2" t="s">
        <v>176</v>
      </c>
      <c r="C94" s="4" t="s">
        <v>177</v>
      </c>
      <c r="D94" s="8">
        <v>15700</v>
      </c>
    </row>
    <row r="95" spans="1:4" ht="16" x14ac:dyDescent="0.2">
      <c r="A95" s="1">
        <v>1052</v>
      </c>
      <c r="B95" s="2" t="s">
        <v>178</v>
      </c>
      <c r="C95" s="4" t="s">
        <v>179</v>
      </c>
      <c r="D95" s="8">
        <v>19000</v>
      </c>
    </row>
    <row r="96" spans="1:4" ht="32" x14ac:dyDescent="0.2">
      <c r="A96" s="1">
        <v>1053</v>
      </c>
      <c r="B96" s="2" t="s">
        <v>180</v>
      </c>
      <c r="C96" s="4" t="s">
        <v>181</v>
      </c>
      <c r="D96" s="8">
        <v>16500</v>
      </c>
    </row>
    <row r="97" spans="1:4" ht="32" x14ac:dyDescent="0.2">
      <c r="A97" s="1">
        <v>1054</v>
      </c>
      <c r="B97" s="2" t="s">
        <v>182</v>
      </c>
      <c r="C97" s="4" t="s">
        <v>183</v>
      </c>
      <c r="D97" s="8">
        <v>23000</v>
      </c>
    </row>
    <row r="98" spans="1:4" ht="16" x14ac:dyDescent="0.2">
      <c r="A98" s="1">
        <v>1062</v>
      </c>
      <c r="B98" s="2" t="s">
        <v>184</v>
      </c>
      <c r="C98" s="4" t="s">
        <v>185</v>
      </c>
      <c r="D98" s="8">
        <v>3900</v>
      </c>
    </row>
    <row r="99" spans="1:4" ht="16" x14ac:dyDescent="0.2">
      <c r="A99" s="1">
        <v>1063</v>
      </c>
      <c r="B99" s="2" t="s">
        <v>186</v>
      </c>
      <c r="C99" s="4" t="s">
        <v>187</v>
      </c>
      <c r="D99" s="8">
        <v>3600</v>
      </c>
    </row>
    <row r="100" spans="1:4" ht="16" x14ac:dyDescent="0.2">
      <c r="A100" s="1">
        <v>1073</v>
      </c>
      <c r="B100" s="2" t="s">
        <v>188</v>
      </c>
      <c r="C100" s="4" t="s">
        <v>189</v>
      </c>
      <c r="D100" s="8">
        <v>38700</v>
      </c>
    </row>
    <row r="101" spans="1:4" ht="16" x14ac:dyDescent="0.2">
      <c r="A101" s="1">
        <v>1074</v>
      </c>
      <c r="B101" s="2" t="s">
        <v>190</v>
      </c>
      <c r="C101" s="4" t="s">
        <v>191</v>
      </c>
      <c r="D101" s="8">
        <v>23800</v>
      </c>
    </row>
    <row r="102" spans="1:4" ht="16" x14ac:dyDescent="0.2">
      <c r="A102" s="1">
        <v>1075</v>
      </c>
      <c r="B102" s="2" t="s">
        <v>192</v>
      </c>
      <c r="C102" s="4" t="s">
        <v>193</v>
      </c>
      <c r="D102" s="8">
        <v>37200</v>
      </c>
    </row>
    <row r="103" spans="1:4" ht="16" x14ac:dyDescent="0.2">
      <c r="A103" s="1">
        <v>1076</v>
      </c>
      <c r="B103" s="2" t="s">
        <v>194</v>
      </c>
      <c r="C103" s="4" t="s">
        <v>195</v>
      </c>
      <c r="D103" s="8">
        <v>45800</v>
      </c>
    </row>
    <row r="104" spans="1:4" ht="32" x14ac:dyDescent="0.2">
      <c r="A104" s="1">
        <v>1077</v>
      </c>
      <c r="B104" s="2" t="s">
        <v>196</v>
      </c>
      <c r="C104" s="4" t="s">
        <v>197</v>
      </c>
      <c r="D104" s="8">
        <v>46700</v>
      </c>
    </row>
    <row r="105" spans="1:4" ht="16" x14ac:dyDescent="0.2">
      <c r="A105" s="1">
        <v>1082</v>
      </c>
      <c r="B105" s="2" t="s">
        <v>198</v>
      </c>
      <c r="C105" s="4" t="s">
        <v>199</v>
      </c>
      <c r="D105" s="8">
        <v>54400</v>
      </c>
    </row>
    <row r="106" spans="1:4" ht="16" x14ac:dyDescent="0.2">
      <c r="A106" s="1" t="s">
        <v>200</v>
      </c>
      <c r="B106" s="2" t="s">
        <v>201</v>
      </c>
      <c r="C106" s="4" t="s">
        <v>202</v>
      </c>
      <c r="D106" s="8">
        <v>57700</v>
      </c>
    </row>
    <row r="107" spans="1:4" ht="16" x14ac:dyDescent="0.2">
      <c r="A107" s="1">
        <v>1083</v>
      </c>
      <c r="B107" s="2" t="s">
        <v>203</v>
      </c>
      <c r="C107" s="4" t="s">
        <v>204</v>
      </c>
      <c r="D107" s="8">
        <v>62900</v>
      </c>
    </row>
    <row r="108" spans="1:4" ht="16" x14ac:dyDescent="0.2">
      <c r="A108" s="1" t="s">
        <v>205</v>
      </c>
      <c r="B108" s="2" t="s">
        <v>206</v>
      </c>
      <c r="C108" s="4" t="s">
        <v>207</v>
      </c>
      <c r="D108" s="8">
        <v>67500</v>
      </c>
    </row>
    <row r="109" spans="1:4" ht="16" x14ac:dyDescent="0.2">
      <c r="A109" s="1">
        <v>1084</v>
      </c>
      <c r="B109" s="2" t="s">
        <v>208</v>
      </c>
      <c r="C109" s="4" t="s">
        <v>209</v>
      </c>
      <c r="D109" s="8">
        <v>70400</v>
      </c>
    </row>
    <row r="110" spans="1:4" ht="16" x14ac:dyDescent="0.2">
      <c r="A110" s="1" t="s">
        <v>210</v>
      </c>
      <c r="B110" s="2" t="s">
        <v>211</v>
      </c>
      <c r="C110" s="4" t="s">
        <v>212</v>
      </c>
      <c r="D110" s="8">
        <v>91300</v>
      </c>
    </row>
    <row r="111" spans="1:4" ht="48" x14ac:dyDescent="0.2">
      <c r="A111" s="1" t="s">
        <v>213</v>
      </c>
      <c r="B111" s="2" t="s">
        <v>214</v>
      </c>
      <c r="C111" s="4" t="s">
        <v>215</v>
      </c>
      <c r="D111" s="8">
        <v>114000</v>
      </c>
    </row>
    <row r="112" spans="1:4" ht="16" x14ac:dyDescent="0.2">
      <c r="A112" s="1">
        <v>1086</v>
      </c>
      <c r="B112" s="2" t="s">
        <v>216</v>
      </c>
      <c r="C112" s="4" t="s">
        <v>217</v>
      </c>
      <c r="D112" s="8">
        <v>74200</v>
      </c>
    </row>
    <row r="113" spans="1:4" ht="16" x14ac:dyDescent="0.2">
      <c r="A113" s="1" t="s">
        <v>218</v>
      </c>
      <c r="B113" s="2" t="s">
        <v>219</v>
      </c>
      <c r="C113" s="4" t="s">
        <v>220</v>
      </c>
      <c r="D113" s="8">
        <v>97200</v>
      </c>
    </row>
    <row r="114" spans="1:4" ht="16" x14ac:dyDescent="0.2">
      <c r="A114" s="1" t="s">
        <v>221</v>
      </c>
      <c r="B114" s="2" t="s">
        <v>188</v>
      </c>
      <c r="C114" s="4" t="s">
        <v>222</v>
      </c>
      <c r="D114" s="8">
        <v>78500</v>
      </c>
    </row>
    <row r="115" spans="1:4" ht="16" x14ac:dyDescent="0.2">
      <c r="A115" s="1" t="s">
        <v>1588</v>
      </c>
      <c r="B115" s="2" t="s">
        <v>1589</v>
      </c>
      <c r="C115" s="4" t="s">
        <v>1590</v>
      </c>
      <c r="D115" s="8">
        <v>39000</v>
      </c>
    </row>
    <row r="116" spans="1:4" ht="16" x14ac:dyDescent="0.2">
      <c r="A116" s="1">
        <v>1087</v>
      </c>
      <c r="B116" s="2" t="s">
        <v>223</v>
      </c>
      <c r="C116" s="4" t="s">
        <v>224</v>
      </c>
      <c r="D116" s="8">
        <v>14500</v>
      </c>
    </row>
    <row r="117" spans="1:4" ht="32" x14ac:dyDescent="0.2">
      <c r="A117" s="1">
        <v>1088</v>
      </c>
      <c r="B117" s="2" t="s">
        <v>225</v>
      </c>
      <c r="C117" s="4" t="s">
        <v>226</v>
      </c>
      <c r="D117" s="8">
        <v>1800</v>
      </c>
    </row>
    <row r="118" spans="1:4" ht="16" x14ac:dyDescent="0.2">
      <c r="A118" s="1">
        <v>1089</v>
      </c>
      <c r="B118" s="2" t="s">
        <v>227</v>
      </c>
      <c r="C118" s="4" t="s">
        <v>228</v>
      </c>
      <c r="D118" s="8">
        <v>3600</v>
      </c>
    </row>
    <row r="119" spans="1:4" ht="32" x14ac:dyDescent="0.2">
      <c r="A119" s="1">
        <v>1090</v>
      </c>
      <c r="B119" s="2" t="s">
        <v>229</v>
      </c>
      <c r="C119" s="4" t="s">
        <v>230</v>
      </c>
      <c r="D119" s="8">
        <v>7200</v>
      </c>
    </row>
    <row r="120" spans="1:4" x14ac:dyDescent="0.2">
      <c r="A120" s="46" t="s">
        <v>1559</v>
      </c>
      <c r="B120" s="47"/>
      <c r="C120" s="47"/>
      <c r="D120" s="48"/>
    </row>
    <row r="121" spans="1:4" x14ac:dyDescent="0.2">
      <c r="A121" s="49"/>
      <c r="B121" s="50"/>
      <c r="C121" s="50"/>
      <c r="D121" s="51"/>
    </row>
    <row r="122" spans="1:4" ht="32" x14ac:dyDescent="0.2">
      <c r="A122" s="1">
        <v>1100</v>
      </c>
      <c r="B122" s="2" t="s">
        <v>232</v>
      </c>
      <c r="C122" s="4" t="s">
        <v>233</v>
      </c>
      <c r="D122" s="8">
        <v>9000</v>
      </c>
    </row>
    <row r="123" spans="1:4" ht="32" x14ac:dyDescent="0.2">
      <c r="A123" s="1">
        <v>1101</v>
      </c>
      <c r="B123" s="2" t="s">
        <v>234</v>
      </c>
      <c r="C123" s="4" t="s">
        <v>235</v>
      </c>
      <c r="D123" s="8">
        <v>11700</v>
      </c>
    </row>
    <row r="124" spans="1:4" ht="32" x14ac:dyDescent="0.2">
      <c r="A124" s="1">
        <v>1104</v>
      </c>
      <c r="B124" s="2" t="s">
        <v>236</v>
      </c>
      <c r="C124" s="4" t="s">
        <v>237</v>
      </c>
      <c r="D124" s="8">
        <v>18000</v>
      </c>
    </row>
    <row r="125" spans="1:4" ht="32" x14ac:dyDescent="0.2">
      <c r="A125" s="1">
        <v>1105</v>
      </c>
      <c r="B125" s="2" t="s">
        <v>238</v>
      </c>
      <c r="C125" s="4" t="s">
        <v>239</v>
      </c>
      <c r="D125" s="8">
        <v>21300</v>
      </c>
    </row>
    <row r="126" spans="1:4" ht="16" x14ac:dyDescent="0.2">
      <c r="A126" s="1">
        <v>1106</v>
      </c>
      <c r="B126" s="2" t="s">
        <v>240</v>
      </c>
      <c r="C126" s="4" t="s">
        <v>241</v>
      </c>
      <c r="D126" s="8">
        <v>9600</v>
      </c>
    </row>
    <row r="127" spans="1:4" ht="16" x14ac:dyDescent="0.2">
      <c r="A127" s="1">
        <v>1107</v>
      </c>
      <c r="B127" s="2" t="s">
        <v>242</v>
      </c>
      <c r="C127" s="4" t="s">
        <v>243</v>
      </c>
      <c r="D127" s="8">
        <v>12800</v>
      </c>
    </row>
    <row r="128" spans="1:4" ht="16" x14ac:dyDescent="0.2">
      <c r="A128" s="1">
        <v>1110</v>
      </c>
      <c r="B128" s="2" t="s">
        <v>244</v>
      </c>
      <c r="C128" s="4" t="s">
        <v>245</v>
      </c>
      <c r="D128" s="8">
        <v>22400</v>
      </c>
    </row>
    <row r="129" spans="1:4" ht="32" x14ac:dyDescent="0.2">
      <c r="A129" s="1">
        <v>1111</v>
      </c>
      <c r="B129" s="2" t="s">
        <v>246</v>
      </c>
      <c r="C129" s="4" t="s">
        <v>247</v>
      </c>
      <c r="D129" s="8">
        <v>22700</v>
      </c>
    </row>
    <row r="130" spans="1:4" ht="16" x14ac:dyDescent="0.2">
      <c r="A130" s="1">
        <v>1112</v>
      </c>
      <c r="B130" s="2" t="s">
        <v>248</v>
      </c>
      <c r="C130" s="4" t="s">
        <v>249</v>
      </c>
      <c r="D130" s="8">
        <v>8900</v>
      </c>
    </row>
    <row r="131" spans="1:4" ht="16" x14ac:dyDescent="0.2">
      <c r="A131" s="1">
        <v>1114</v>
      </c>
      <c r="B131" s="2" t="s">
        <v>250</v>
      </c>
      <c r="C131" s="4" t="s">
        <v>251</v>
      </c>
      <c r="D131" s="8">
        <v>12300</v>
      </c>
    </row>
    <row r="132" spans="1:4" ht="16" x14ac:dyDescent="0.2">
      <c r="A132" s="1">
        <v>1115</v>
      </c>
      <c r="B132" s="2" t="s">
        <v>252</v>
      </c>
      <c r="C132" s="4" t="s">
        <v>253</v>
      </c>
      <c r="D132" s="8">
        <v>18000</v>
      </c>
    </row>
    <row r="133" spans="1:4" ht="32" x14ac:dyDescent="0.2">
      <c r="A133" s="1">
        <v>1116</v>
      </c>
      <c r="B133" s="2" t="s">
        <v>254</v>
      </c>
      <c r="C133" s="4" t="s">
        <v>255</v>
      </c>
      <c r="D133" s="8">
        <v>19800</v>
      </c>
    </row>
    <row r="134" spans="1:4" ht="16" x14ac:dyDescent="0.2">
      <c r="A134" s="1">
        <v>1117</v>
      </c>
      <c r="B134" s="2" t="s">
        <v>256</v>
      </c>
      <c r="C134" s="4" t="s">
        <v>257</v>
      </c>
      <c r="D134" s="8">
        <v>5000</v>
      </c>
    </row>
    <row r="135" spans="1:4" ht="32" x14ac:dyDescent="0.2">
      <c r="A135" s="1">
        <v>1118</v>
      </c>
      <c r="B135" s="2" t="s">
        <v>258</v>
      </c>
      <c r="C135" s="4" t="s">
        <v>259</v>
      </c>
      <c r="D135" s="8">
        <v>22000</v>
      </c>
    </row>
    <row r="136" spans="1:4" ht="16" x14ac:dyDescent="0.2">
      <c r="A136" s="1">
        <v>1119</v>
      </c>
      <c r="B136" s="2" t="s">
        <v>260</v>
      </c>
      <c r="C136" s="4" t="s">
        <v>261</v>
      </c>
      <c r="D136" s="8">
        <v>7300</v>
      </c>
    </row>
    <row r="137" spans="1:4" ht="16" x14ac:dyDescent="0.2">
      <c r="A137" s="1">
        <v>1120</v>
      </c>
      <c r="B137" s="2" t="s">
        <v>262</v>
      </c>
      <c r="C137" s="4" t="s">
        <v>263</v>
      </c>
      <c r="D137" s="8">
        <v>19300</v>
      </c>
    </row>
    <row r="138" spans="1:4" ht="16" x14ac:dyDescent="0.2">
      <c r="A138" s="1">
        <v>1121</v>
      </c>
      <c r="B138" s="2" t="s">
        <v>264</v>
      </c>
      <c r="C138" s="4" t="s">
        <v>265</v>
      </c>
      <c r="D138" s="8">
        <v>15600</v>
      </c>
    </row>
    <row r="139" spans="1:4" ht="32" x14ac:dyDescent="0.2">
      <c r="A139" s="1">
        <v>1122</v>
      </c>
      <c r="B139" s="2" t="s">
        <v>266</v>
      </c>
      <c r="C139" s="4" t="s">
        <v>267</v>
      </c>
      <c r="D139" s="8">
        <v>12500</v>
      </c>
    </row>
    <row r="140" spans="1:4" ht="32" x14ac:dyDescent="0.2">
      <c r="A140" s="1">
        <v>1123</v>
      </c>
      <c r="B140" s="2" t="s">
        <v>268</v>
      </c>
      <c r="C140" s="4" t="s">
        <v>269</v>
      </c>
      <c r="D140" s="8">
        <v>8600</v>
      </c>
    </row>
    <row r="141" spans="1:4" ht="32" x14ac:dyDescent="0.2">
      <c r="A141" s="1">
        <v>1124</v>
      </c>
      <c r="B141" s="2" t="s">
        <v>270</v>
      </c>
      <c r="C141" s="4" t="s">
        <v>271</v>
      </c>
      <c r="D141" s="8">
        <v>4100</v>
      </c>
    </row>
    <row r="142" spans="1:4" ht="32" x14ac:dyDescent="0.2">
      <c r="A142" s="1" t="s">
        <v>272</v>
      </c>
      <c r="B142" s="2" t="s">
        <v>273</v>
      </c>
      <c r="C142" s="4" t="s">
        <v>274</v>
      </c>
      <c r="D142" s="8">
        <v>8200</v>
      </c>
    </row>
    <row r="143" spans="1:4" ht="32" x14ac:dyDescent="0.2">
      <c r="A143" s="1" t="s">
        <v>275</v>
      </c>
      <c r="B143" s="2" t="s">
        <v>276</v>
      </c>
      <c r="C143" s="4" t="s">
        <v>277</v>
      </c>
      <c r="D143" s="8">
        <v>12200</v>
      </c>
    </row>
    <row r="144" spans="1:4" ht="32" x14ac:dyDescent="0.2">
      <c r="A144" s="1">
        <v>1125</v>
      </c>
      <c r="B144" s="2" t="s">
        <v>278</v>
      </c>
      <c r="C144" s="4" t="s">
        <v>279</v>
      </c>
      <c r="D144" s="8">
        <v>8400</v>
      </c>
    </row>
    <row r="145" spans="1:4" ht="32" x14ac:dyDescent="0.2">
      <c r="A145" s="1" t="s">
        <v>280</v>
      </c>
      <c r="B145" s="2" t="s">
        <v>281</v>
      </c>
      <c r="C145" s="4" t="s">
        <v>282</v>
      </c>
      <c r="D145" s="8">
        <v>10800</v>
      </c>
    </row>
    <row r="146" spans="1:4" ht="32" x14ac:dyDescent="0.2">
      <c r="A146" s="1" t="s">
        <v>283</v>
      </c>
      <c r="B146" s="2" t="s">
        <v>284</v>
      </c>
      <c r="C146" s="4" t="s">
        <v>285</v>
      </c>
      <c r="D146" s="8">
        <v>12900</v>
      </c>
    </row>
    <row r="147" spans="1:4" ht="32" x14ac:dyDescent="0.2">
      <c r="A147" s="1" t="s">
        <v>286</v>
      </c>
      <c r="B147" s="2" t="s">
        <v>287</v>
      </c>
      <c r="C147" s="4" t="s">
        <v>288</v>
      </c>
      <c r="D147" s="8">
        <v>4800</v>
      </c>
    </row>
    <row r="148" spans="1:4" ht="32" x14ac:dyDescent="0.2">
      <c r="A148" s="1" t="s">
        <v>289</v>
      </c>
      <c r="B148" s="2" t="s">
        <v>290</v>
      </c>
      <c r="C148" s="4" t="s">
        <v>291</v>
      </c>
      <c r="D148" s="8">
        <v>4200</v>
      </c>
    </row>
    <row r="149" spans="1:4" ht="32" x14ac:dyDescent="0.2">
      <c r="A149" s="1">
        <v>1126</v>
      </c>
      <c r="B149" s="2" t="s">
        <v>292</v>
      </c>
      <c r="C149" s="4" t="s">
        <v>293</v>
      </c>
      <c r="D149" s="8">
        <v>10000</v>
      </c>
    </row>
    <row r="150" spans="1:4" ht="32" x14ac:dyDescent="0.2">
      <c r="A150" s="1" t="s">
        <v>294</v>
      </c>
      <c r="B150" s="2" t="s">
        <v>295</v>
      </c>
      <c r="C150" s="4" t="s">
        <v>296</v>
      </c>
      <c r="D150" s="8">
        <v>6000</v>
      </c>
    </row>
    <row r="151" spans="1:4" x14ac:dyDescent="0.2">
      <c r="A151" s="37" t="s">
        <v>297</v>
      </c>
      <c r="B151" s="38"/>
      <c r="C151" s="38"/>
      <c r="D151" s="39"/>
    </row>
    <row r="152" spans="1:4" ht="32" x14ac:dyDescent="0.2">
      <c r="A152" s="1">
        <v>1128</v>
      </c>
      <c r="B152" s="2" t="s">
        <v>298</v>
      </c>
      <c r="C152" s="4" t="s">
        <v>299</v>
      </c>
      <c r="D152" s="8">
        <v>4800</v>
      </c>
    </row>
    <row r="153" spans="1:4" ht="16" x14ac:dyDescent="0.2">
      <c r="A153" s="1">
        <v>1129</v>
      </c>
      <c r="B153" s="2" t="s">
        <v>300</v>
      </c>
      <c r="C153" s="4" t="s">
        <v>301</v>
      </c>
      <c r="D153" s="8">
        <v>14700</v>
      </c>
    </row>
    <row r="154" spans="1:4" ht="16" x14ac:dyDescent="0.2">
      <c r="A154" s="1" t="s">
        <v>302</v>
      </c>
      <c r="B154" s="2" t="s">
        <v>303</v>
      </c>
      <c r="C154" s="4" t="s">
        <v>304</v>
      </c>
      <c r="D154" s="8">
        <v>17000</v>
      </c>
    </row>
    <row r="155" spans="1:4" ht="16" x14ac:dyDescent="0.2">
      <c r="A155" s="1" t="s">
        <v>305</v>
      </c>
      <c r="B155" s="2" t="s">
        <v>306</v>
      </c>
      <c r="C155" s="4" t="s">
        <v>307</v>
      </c>
      <c r="D155" s="8">
        <v>18700</v>
      </c>
    </row>
    <row r="156" spans="1:4" ht="16" x14ac:dyDescent="0.2">
      <c r="A156" s="1" t="s">
        <v>308</v>
      </c>
      <c r="B156" s="2" t="s">
        <v>309</v>
      </c>
      <c r="C156" s="4" t="s">
        <v>310</v>
      </c>
      <c r="D156" s="8">
        <v>12400</v>
      </c>
    </row>
    <row r="157" spans="1:4" ht="32" x14ac:dyDescent="0.2">
      <c r="A157" s="1">
        <v>1130</v>
      </c>
      <c r="B157" s="2" t="s">
        <v>311</v>
      </c>
      <c r="C157" s="4" t="s">
        <v>312</v>
      </c>
      <c r="D157" s="8">
        <v>11400</v>
      </c>
    </row>
    <row r="158" spans="1:4" ht="16" x14ac:dyDescent="0.2">
      <c r="A158" s="1">
        <v>1131</v>
      </c>
      <c r="B158" s="2" t="s">
        <v>313</v>
      </c>
      <c r="C158" s="4" t="s">
        <v>314</v>
      </c>
      <c r="D158" s="8">
        <v>23300</v>
      </c>
    </row>
    <row r="159" spans="1:4" ht="16" x14ac:dyDescent="0.2">
      <c r="A159" s="1">
        <v>1133</v>
      </c>
      <c r="B159" s="2" t="s">
        <v>315</v>
      </c>
      <c r="C159" s="4" t="s">
        <v>316</v>
      </c>
      <c r="D159" s="8">
        <v>29000</v>
      </c>
    </row>
    <row r="160" spans="1:4" ht="16" x14ac:dyDescent="0.2">
      <c r="A160" s="1">
        <v>1134</v>
      </c>
      <c r="B160" s="2" t="s">
        <v>317</v>
      </c>
      <c r="C160" s="4" t="s">
        <v>318</v>
      </c>
      <c r="D160" s="8">
        <v>32600</v>
      </c>
    </row>
    <row r="161" spans="1:4" ht="16" x14ac:dyDescent="0.2">
      <c r="A161" s="1">
        <v>1135</v>
      </c>
      <c r="B161" s="2" t="s">
        <v>319</v>
      </c>
      <c r="C161" s="4" t="s">
        <v>320</v>
      </c>
      <c r="D161" s="8">
        <v>34300</v>
      </c>
    </row>
    <row r="162" spans="1:4" ht="48" x14ac:dyDescent="0.2">
      <c r="A162" s="1">
        <v>1136</v>
      </c>
      <c r="B162" s="2" t="s">
        <v>321</v>
      </c>
      <c r="C162" s="4" t="s">
        <v>322</v>
      </c>
      <c r="D162" s="8">
        <v>35400</v>
      </c>
    </row>
    <row r="163" spans="1:4" ht="16" x14ac:dyDescent="0.2">
      <c r="A163" s="1">
        <v>1137</v>
      </c>
      <c r="B163" s="2" t="s">
        <v>323</v>
      </c>
      <c r="C163" s="4" t="s">
        <v>324</v>
      </c>
      <c r="D163" s="8">
        <v>21900</v>
      </c>
    </row>
    <row r="164" spans="1:4" ht="16" x14ac:dyDescent="0.2">
      <c r="A164" s="1">
        <v>1138</v>
      </c>
      <c r="B164" s="2" t="s">
        <v>325</v>
      </c>
      <c r="C164" s="4" t="s">
        <v>326</v>
      </c>
      <c r="D164" s="8">
        <v>25100</v>
      </c>
    </row>
    <row r="165" spans="1:4" ht="16" x14ac:dyDescent="0.2">
      <c r="A165" s="1">
        <v>1140</v>
      </c>
      <c r="B165" s="2" t="s">
        <v>327</v>
      </c>
      <c r="C165" s="4" t="s">
        <v>328</v>
      </c>
      <c r="D165" s="8">
        <v>9600</v>
      </c>
    </row>
    <row r="166" spans="1:4" ht="32" x14ac:dyDescent="0.2">
      <c r="A166" s="1">
        <v>1141</v>
      </c>
      <c r="B166" s="2" t="s">
        <v>329</v>
      </c>
      <c r="C166" s="4" t="s">
        <v>330</v>
      </c>
      <c r="D166" s="8">
        <v>8200</v>
      </c>
    </row>
    <row r="167" spans="1:4" ht="32" x14ac:dyDescent="0.2">
      <c r="A167" s="1">
        <v>1142</v>
      </c>
      <c r="B167" s="2" t="s">
        <v>331</v>
      </c>
      <c r="C167" s="4" t="s">
        <v>332</v>
      </c>
      <c r="D167" s="8">
        <v>6500</v>
      </c>
    </row>
    <row r="168" spans="1:4" ht="16" x14ac:dyDescent="0.2">
      <c r="A168" s="1">
        <v>1143</v>
      </c>
      <c r="B168" s="2" t="s">
        <v>333</v>
      </c>
      <c r="C168" s="4" t="s">
        <v>334</v>
      </c>
      <c r="D168" s="8">
        <v>31500</v>
      </c>
    </row>
    <row r="169" spans="1:4" ht="16" x14ac:dyDescent="0.2">
      <c r="A169" s="1">
        <v>1144</v>
      </c>
      <c r="B169" s="2" t="s">
        <v>335</v>
      </c>
      <c r="C169" s="4" t="s">
        <v>336</v>
      </c>
      <c r="D169" s="8">
        <v>37200</v>
      </c>
    </row>
    <row r="170" spans="1:4" ht="16" x14ac:dyDescent="0.2">
      <c r="A170" s="1">
        <v>1145</v>
      </c>
      <c r="B170" s="2" t="s">
        <v>337</v>
      </c>
      <c r="C170" s="4" t="s">
        <v>338</v>
      </c>
      <c r="D170" s="8">
        <v>42200</v>
      </c>
    </row>
    <row r="171" spans="1:4" ht="16" x14ac:dyDescent="0.2">
      <c r="A171" s="1">
        <v>1146</v>
      </c>
      <c r="B171" s="2" t="s">
        <v>339</v>
      </c>
      <c r="C171" s="4" t="s">
        <v>340</v>
      </c>
      <c r="D171" s="8">
        <v>40500</v>
      </c>
    </row>
    <row r="172" spans="1:4" ht="16" x14ac:dyDescent="0.2">
      <c r="A172" s="1">
        <v>1147</v>
      </c>
      <c r="B172" s="2" t="s">
        <v>341</v>
      </c>
      <c r="C172" s="4" t="s">
        <v>342</v>
      </c>
      <c r="D172" s="8">
        <v>50700</v>
      </c>
    </row>
    <row r="173" spans="1:4" ht="16" x14ac:dyDescent="0.2">
      <c r="A173" s="1">
        <v>1148</v>
      </c>
      <c r="B173" s="2" t="s">
        <v>343</v>
      </c>
      <c r="C173" s="4" t="s">
        <v>344</v>
      </c>
      <c r="D173" s="8">
        <v>68000</v>
      </c>
    </row>
    <row r="174" spans="1:4" ht="16" x14ac:dyDescent="0.2">
      <c r="A174" s="1">
        <v>1149</v>
      </c>
      <c r="B174" s="2" t="s">
        <v>345</v>
      </c>
      <c r="C174" s="4" t="s">
        <v>346</v>
      </c>
      <c r="D174" s="8">
        <v>1800</v>
      </c>
    </row>
    <row r="175" spans="1:4" x14ac:dyDescent="0.2">
      <c r="A175" s="34" t="s">
        <v>1560</v>
      </c>
      <c r="B175" s="35"/>
      <c r="C175" s="35"/>
      <c r="D175" s="36"/>
    </row>
    <row r="176" spans="1:4" x14ac:dyDescent="0.2">
      <c r="A176" s="37" t="s">
        <v>1572</v>
      </c>
      <c r="B176" s="40"/>
      <c r="C176" s="40"/>
      <c r="D176" s="41"/>
    </row>
    <row r="177" spans="1:4" ht="32" x14ac:dyDescent="0.2">
      <c r="A177" s="1">
        <v>1150</v>
      </c>
      <c r="B177" s="2" t="s">
        <v>347</v>
      </c>
      <c r="C177" s="4" t="s">
        <v>348</v>
      </c>
      <c r="D177" s="8">
        <v>14700</v>
      </c>
    </row>
    <row r="178" spans="1:4" ht="16" x14ac:dyDescent="0.2">
      <c r="A178" s="1">
        <v>1151</v>
      </c>
      <c r="B178" s="2" t="s">
        <v>349</v>
      </c>
      <c r="C178" s="4" t="s">
        <v>350</v>
      </c>
      <c r="D178" s="8">
        <v>26700</v>
      </c>
    </row>
    <row r="179" spans="1:4" ht="16" x14ac:dyDescent="0.2">
      <c r="A179" s="1" t="s">
        <v>351</v>
      </c>
      <c r="B179" s="2" t="s">
        <v>352</v>
      </c>
      <c r="C179" s="4" t="s">
        <v>353</v>
      </c>
      <c r="D179" s="8">
        <v>35800</v>
      </c>
    </row>
    <row r="180" spans="1:4" ht="32" x14ac:dyDescent="0.2">
      <c r="A180" s="1">
        <v>1152</v>
      </c>
      <c r="B180" s="2" t="s">
        <v>354</v>
      </c>
      <c r="C180" s="4" t="s">
        <v>355</v>
      </c>
      <c r="D180" s="8">
        <v>22800</v>
      </c>
    </row>
    <row r="181" spans="1:4" ht="32" x14ac:dyDescent="0.2">
      <c r="A181" s="1">
        <v>1153</v>
      </c>
      <c r="B181" s="2" t="s">
        <v>356</v>
      </c>
      <c r="C181" s="4" t="s">
        <v>357</v>
      </c>
      <c r="D181" s="8">
        <v>29800</v>
      </c>
    </row>
    <row r="182" spans="1:4" ht="32" x14ac:dyDescent="0.2">
      <c r="A182" s="1">
        <v>1154</v>
      </c>
      <c r="B182" s="2" t="s">
        <v>358</v>
      </c>
      <c r="C182" s="4" t="s">
        <v>359</v>
      </c>
      <c r="D182" s="8">
        <v>41800</v>
      </c>
    </row>
    <row r="183" spans="1:4" ht="32" x14ac:dyDescent="0.2">
      <c r="A183" s="1" t="s">
        <v>360</v>
      </c>
      <c r="B183" s="2" t="s">
        <v>361</v>
      </c>
      <c r="C183" s="4" t="s">
        <v>362</v>
      </c>
      <c r="D183" s="8">
        <v>51500</v>
      </c>
    </row>
    <row r="184" spans="1:4" ht="32" x14ac:dyDescent="0.2">
      <c r="A184" s="1" t="s">
        <v>363</v>
      </c>
      <c r="B184" s="2" t="s">
        <v>364</v>
      </c>
      <c r="C184" s="4" t="s">
        <v>365</v>
      </c>
      <c r="D184" s="8">
        <v>12000</v>
      </c>
    </row>
    <row r="185" spans="1:4" ht="32" x14ac:dyDescent="0.2">
      <c r="A185" s="1">
        <v>1155</v>
      </c>
      <c r="B185" s="2" t="s">
        <v>366</v>
      </c>
      <c r="C185" s="4" t="s">
        <v>367</v>
      </c>
      <c r="D185" s="8">
        <v>16900</v>
      </c>
    </row>
    <row r="186" spans="1:4" ht="16" x14ac:dyDescent="0.2">
      <c r="A186" s="1">
        <v>1158</v>
      </c>
      <c r="B186" s="2" t="s">
        <v>368</v>
      </c>
      <c r="C186" s="4" t="s">
        <v>369</v>
      </c>
      <c r="D186" s="8">
        <v>31200</v>
      </c>
    </row>
    <row r="187" spans="1:4" ht="32" x14ac:dyDescent="0.2">
      <c r="A187" s="1">
        <v>1159</v>
      </c>
      <c r="B187" s="2" t="s">
        <v>370</v>
      </c>
      <c r="C187" s="4" t="s">
        <v>371</v>
      </c>
      <c r="D187" s="8">
        <v>31700</v>
      </c>
    </row>
    <row r="188" spans="1:4" ht="32" x14ac:dyDescent="0.2">
      <c r="A188" s="1" t="s">
        <v>372</v>
      </c>
      <c r="B188" s="2" t="s">
        <v>373</v>
      </c>
      <c r="C188" s="4" t="s">
        <v>374</v>
      </c>
      <c r="D188" s="8">
        <v>44600</v>
      </c>
    </row>
    <row r="189" spans="1:4" ht="28.5" customHeight="1" x14ac:dyDescent="0.2">
      <c r="A189" s="43" t="s">
        <v>1561</v>
      </c>
      <c r="B189" s="44"/>
      <c r="C189" s="44"/>
      <c r="D189" s="45"/>
    </row>
    <row r="190" spans="1:4" ht="32" x14ac:dyDescent="0.2">
      <c r="A190" s="1">
        <v>1160</v>
      </c>
      <c r="B190" s="2" t="s">
        <v>375</v>
      </c>
      <c r="C190" s="4" t="s">
        <v>376</v>
      </c>
      <c r="D190" s="8">
        <v>9000</v>
      </c>
    </row>
    <row r="191" spans="1:4" ht="32" x14ac:dyDescent="0.2">
      <c r="A191" s="1">
        <v>1161</v>
      </c>
      <c r="B191" s="2" t="s">
        <v>377</v>
      </c>
      <c r="C191" s="4" t="s">
        <v>378</v>
      </c>
      <c r="D191" s="8">
        <v>11000</v>
      </c>
    </row>
    <row r="192" spans="1:4" ht="32" x14ac:dyDescent="0.2">
      <c r="A192" s="1">
        <v>1162</v>
      </c>
      <c r="B192" s="2" t="s">
        <v>379</v>
      </c>
      <c r="C192" s="4" t="s">
        <v>380</v>
      </c>
      <c r="D192" s="8">
        <v>14700</v>
      </c>
    </row>
    <row r="193" spans="1:4" ht="32" x14ac:dyDescent="0.2">
      <c r="A193" s="1" t="s">
        <v>381</v>
      </c>
      <c r="B193" s="2" t="s">
        <v>382</v>
      </c>
      <c r="C193" s="4" t="s">
        <v>383</v>
      </c>
      <c r="D193" s="8">
        <v>14800</v>
      </c>
    </row>
    <row r="194" spans="1:4" ht="21" customHeight="1" x14ac:dyDescent="0.2">
      <c r="A194" s="1">
        <v>1163</v>
      </c>
      <c r="B194" s="2" t="s">
        <v>384</v>
      </c>
      <c r="C194" s="4" t="s">
        <v>385</v>
      </c>
      <c r="D194" s="8">
        <v>21400</v>
      </c>
    </row>
    <row r="195" spans="1:4" ht="32" x14ac:dyDescent="0.2">
      <c r="A195" s="1">
        <v>1166</v>
      </c>
      <c r="B195" s="2" t="s">
        <v>386</v>
      </c>
      <c r="C195" s="4" t="s">
        <v>387</v>
      </c>
      <c r="D195" s="8">
        <v>32500</v>
      </c>
    </row>
    <row r="196" spans="1:4" ht="32" x14ac:dyDescent="0.2">
      <c r="A196" s="1" t="s">
        <v>388</v>
      </c>
      <c r="B196" s="2" t="s">
        <v>389</v>
      </c>
      <c r="C196" s="4" t="s">
        <v>390</v>
      </c>
      <c r="D196" s="8">
        <v>30200</v>
      </c>
    </row>
    <row r="197" spans="1:4" ht="33.75" customHeight="1" x14ac:dyDescent="0.2">
      <c r="A197" s="1" t="s">
        <v>391</v>
      </c>
      <c r="B197" s="2" t="s">
        <v>392</v>
      </c>
      <c r="C197" s="4" t="s">
        <v>393</v>
      </c>
      <c r="D197" s="8">
        <v>21300</v>
      </c>
    </row>
    <row r="198" spans="1:4" ht="16" x14ac:dyDescent="0.2">
      <c r="A198" s="1">
        <v>1167</v>
      </c>
      <c r="B198" s="2" t="s">
        <v>394</v>
      </c>
      <c r="C198" s="4" t="s">
        <v>395</v>
      </c>
      <c r="D198" s="8">
        <v>26700</v>
      </c>
    </row>
    <row r="199" spans="1:4" ht="32" x14ac:dyDescent="0.2">
      <c r="A199" s="1">
        <v>1168</v>
      </c>
      <c r="B199" s="2" t="s">
        <v>396</v>
      </c>
      <c r="C199" s="4" t="s">
        <v>397</v>
      </c>
      <c r="D199" s="8">
        <v>55500</v>
      </c>
    </row>
    <row r="200" spans="1:4" ht="16" x14ac:dyDescent="0.2">
      <c r="A200" s="1">
        <v>1169</v>
      </c>
      <c r="B200" s="2" t="s">
        <v>398</v>
      </c>
      <c r="C200" s="4" t="s">
        <v>399</v>
      </c>
      <c r="D200" s="8">
        <v>60400</v>
      </c>
    </row>
    <row r="201" spans="1:4" ht="32" x14ac:dyDescent="0.2">
      <c r="A201" s="1">
        <v>1170</v>
      </c>
      <c r="B201" s="2" t="s">
        <v>400</v>
      </c>
      <c r="C201" s="4" t="s">
        <v>401</v>
      </c>
      <c r="D201" s="8">
        <v>64200</v>
      </c>
    </row>
    <row r="202" spans="1:4" ht="48" x14ac:dyDescent="0.2">
      <c r="A202" s="1" t="s">
        <v>402</v>
      </c>
      <c r="B202" s="2" t="s">
        <v>403</v>
      </c>
      <c r="C202" s="4" t="s">
        <v>404</v>
      </c>
      <c r="D202" s="8">
        <v>74400</v>
      </c>
    </row>
    <row r="203" spans="1:4" ht="32" x14ac:dyDescent="0.2">
      <c r="A203" s="1">
        <v>1171</v>
      </c>
      <c r="B203" s="2" t="s">
        <v>405</v>
      </c>
      <c r="C203" s="4" t="s">
        <v>406</v>
      </c>
      <c r="D203" s="8">
        <v>90800</v>
      </c>
    </row>
    <row r="204" spans="1:4" ht="16" x14ac:dyDescent="0.2">
      <c r="A204" s="1">
        <v>1172</v>
      </c>
      <c r="B204" s="2" t="s">
        <v>407</v>
      </c>
      <c r="C204" s="4" t="s">
        <v>408</v>
      </c>
      <c r="D204" s="8">
        <v>64400</v>
      </c>
    </row>
    <row r="205" spans="1:4" ht="48" x14ac:dyDescent="0.2">
      <c r="A205" s="1" t="s">
        <v>409</v>
      </c>
      <c r="B205" s="2" t="s">
        <v>410</v>
      </c>
      <c r="C205" s="4" t="s">
        <v>411</v>
      </c>
      <c r="D205" s="8">
        <v>70800</v>
      </c>
    </row>
    <row r="206" spans="1:4" ht="32" x14ac:dyDescent="0.2">
      <c r="A206" s="1" t="s">
        <v>412</v>
      </c>
      <c r="B206" s="2" t="s">
        <v>413</v>
      </c>
      <c r="C206" s="4" t="s">
        <v>414</v>
      </c>
      <c r="D206" s="8">
        <v>30800</v>
      </c>
    </row>
    <row r="207" spans="1:4" ht="32" x14ac:dyDescent="0.2">
      <c r="A207" s="1" t="s">
        <v>415</v>
      </c>
      <c r="B207" s="2" t="s">
        <v>416</v>
      </c>
      <c r="C207" s="4" t="s">
        <v>417</v>
      </c>
      <c r="D207" s="8">
        <v>49000</v>
      </c>
    </row>
    <row r="208" spans="1:4" ht="32" x14ac:dyDescent="0.2">
      <c r="A208" s="1" t="s">
        <v>418</v>
      </c>
      <c r="B208" s="2" t="s">
        <v>419</v>
      </c>
      <c r="C208" s="4" t="s">
        <v>420</v>
      </c>
      <c r="D208" s="8">
        <v>60500</v>
      </c>
    </row>
    <row r="209" spans="1:4" ht="32" x14ac:dyDescent="0.2">
      <c r="A209" s="1" t="s">
        <v>421</v>
      </c>
      <c r="B209" s="2" t="s">
        <v>422</v>
      </c>
      <c r="C209" s="4" t="s">
        <v>423</v>
      </c>
      <c r="D209" s="8">
        <v>33400</v>
      </c>
    </row>
    <row r="210" spans="1:4" ht="32" x14ac:dyDescent="0.2">
      <c r="A210" s="1" t="s">
        <v>424</v>
      </c>
      <c r="B210" s="2" t="s">
        <v>425</v>
      </c>
      <c r="C210" s="4" t="s">
        <v>426</v>
      </c>
      <c r="D210" s="8">
        <v>41800</v>
      </c>
    </row>
    <row r="211" spans="1:4" ht="16" x14ac:dyDescent="0.2">
      <c r="A211" s="1">
        <v>1174</v>
      </c>
      <c r="B211" s="2" t="s">
        <v>427</v>
      </c>
      <c r="C211" s="4" t="s">
        <v>428</v>
      </c>
      <c r="D211" s="8">
        <v>70700</v>
      </c>
    </row>
    <row r="212" spans="1:4" ht="16" x14ac:dyDescent="0.2">
      <c r="A212" s="1">
        <v>1175</v>
      </c>
      <c r="B212" s="2" t="s">
        <v>431</v>
      </c>
      <c r="C212" s="4" t="s">
        <v>432</v>
      </c>
      <c r="D212" s="8">
        <v>89000</v>
      </c>
    </row>
    <row r="213" spans="1:4" ht="48" x14ac:dyDescent="0.2">
      <c r="A213" s="1" t="s">
        <v>433</v>
      </c>
      <c r="B213" s="2" t="s">
        <v>434</v>
      </c>
      <c r="C213" s="4" t="s">
        <v>435</v>
      </c>
      <c r="D213" s="8">
        <v>94000</v>
      </c>
    </row>
    <row r="214" spans="1:4" ht="32" x14ac:dyDescent="0.2">
      <c r="A214" s="1" t="s">
        <v>436</v>
      </c>
      <c r="B214" s="2" t="s">
        <v>437</v>
      </c>
      <c r="C214" s="4" t="s">
        <v>438</v>
      </c>
      <c r="D214" s="8">
        <v>86000</v>
      </c>
    </row>
    <row r="215" spans="1:4" ht="32" x14ac:dyDescent="0.2">
      <c r="A215" s="1" t="s">
        <v>439</v>
      </c>
      <c r="B215" s="2" t="s">
        <v>440</v>
      </c>
      <c r="C215" s="4" t="s">
        <v>441</v>
      </c>
      <c r="D215" s="8">
        <v>75500</v>
      </c>
    </row>
    <row r="216" spans="1:4" ht="16" x14ac:dyDescent="0.2">
      <c r="A216" s="1" t="s">
        <v>442</v>
      </c>
      <c r="B216" s="2" t="s">
        <v>443</v>
      </c>
      <c r="C216" s="4" t="s">
        <v>444</v>
      </c>
      <c r="D216" s="8">
        <v>89000</v>
      </c>
    </row>
    <row r="217" spans="1:4" ht="48" x14ac:dyDescent="0.2">
      <c r="A217" s="1" t="s">
        <v>445</v>
      </c>
      <c r="B217" s="2" t="s">
        <v>446</v>
      </c>
      <c r="C217" s="4" t="s">
        <v>447</v>
      </c>
      <c r="D217" s="8">
        <v>93000</v>
      </c>
    </row>
    <row r="218" spans="1:4" ht="32" x14ac:dyDescent="0.2">
      <c r="A218" s="1">
        <v>1177</v>
      </c>
      <c r="B218" s="2" t="s">
        <v>448</v>
      </c>
      <c r="C218" s="4" t="s">
        <v>449</v>
      </c>
      <c r="D218" s="8">
        <v>81000</v>
      </c>
    </row>
    <row r="219" spans="1:4" ht="64" x14ac:dyDescent="0.2">
      <c r="A219" s="1" t="s">
        <v>450</v>
      </c>
      <c r="B219" s="2" t="s">
        <v>451</v>
      </c>
      <c r="C219" s="4" t="s">
        <v>452</v>
      </c>
      <c r="D219" s="8">
        <v>89000</v>
      </c>
    </row>
    <row r="220" spans="1:4" ht="32" x14ac:dyDescent="0.2">
      <c r="A220" s="1">
        <v>1178</v>
      </c>
      <c r="B220" s="2" t="s">
        <v>453</v>
      </c>
      <c r="C220" s="4" t="s">
        <v>454</v>
      </c>
      <c r="D220" s="8">
        <v>95000</v>
      </c>
    </row>
    <row r="221" spans="1:4" ht="64" x14ac:dyDescent="0.2">
      <c r="A221" s="1" t="s">
        <v>455</v>
      </c>
      <c r="B221" s="2" t="s">
        <v>456</v>
      </c>
      <c r="C221" s="4" t="s">
        <v>457</v>
      </c>
      <c r="D221" s="8">
        <v>100000</v>
      </c>
    </row>
    <row r="222" spans="1:4" ht="32" x14ac:dyDescent="0.2">
      <c r="A222" s="1" t="s">
        <v>458</v>
      </c>
      <c r="B222" s="2" t="s">
        <v>459</v>
      </c>
      <c r="C222" s="4" t="s">
        <v>460</v>
      </c>
      <c r="D222" s="8">
        <v>31000</v>
      </c>
    </row>
    <row r="223" spans="1:4" ht="32" x14ac:dyDescent="0.2">
      <c r="A223" s="1" t="s">
        <v>461</v>
      </c>
      <c r="B223" s="2" t="s">
        <v>462</v>
      </c>
      <c r="C223" s="4" t="s">
        <v>463</v>
      </c>
      <c r="D223" s="8">
        <v>37000</v>
      </c>
    </row>
    <row r="224" spans="1:4" ht="32" x14ac:dyDescent="0.2">
      <c r="A224" s="1" t="s">
        <v>464</v>
      </c>
      <c r="B224" s="2" t="s">
        <v>465</v>
      </c>
      <c r="C224" s="4" t="s">
        <v>466</v>
      </c>
      <c r="D224" s="8">
        <v>38000</v>
      </c>
    </row>
    <row r="225" spans="1:4" ht="48" x14ac:dyDescent="0.2">
      <c r="A225" s="1" t="s">
        <v>467</v>
      </c>
      <c r="B225" s="2" t="s">
        <v>468</v>
      </c>
      <c r="C225" s="4" t="s">
        <v>469</v>
      </c>
      <c r="D225" s="8">
        <v>81000</v>
      </c>
    </row>
    <row r="226" spans="1:4" ht="32" x14ac:dyDescent="0.2">
      <c r="A226" s="1">
        <v>1180</v>
      </c>
      <c r="B226" s="2" t="s">
        <v>470</v>
      </c>
      <c r="C226" s="4" t="s">
        <v>471</v>
      </c>
      <c r="D226" s="8">
        <v>6400</v>
      </c>
    </row>
    <row r="227" spans="1:4" ht="48" x14ac:dyDescent="0.2">
      <c r="A227" s="1">
        <v>1181</v>
      </c>
      <c r="B227" s="2" t="s">
        <v>472</v>
      </c>
      <c r="C227" s="4" t="s">
        <v>473</v>
      </c>
      <c r="D227" s="8">
        <v>28000</v>
      </c>
    </row>
    <row r="228" spans="1:4" ht="48" x14ac:dyDescent="0.2">
      <c r="A228" s="1">
        <v>1182</v>
      </c>
      <c r="B228" s="2" t="s">
        <v>474</v>
      </c>
      <c r="C228" s="4" t="s">
        <v>475</v>
      </c>
      <c r="D228" s="8">
        <v>26000</v>
      </c>
    </row>
    <row r="229" spans="1:4" ht="32" x14ac:dyDescent="0.2">
      <c r="A229" s="1">
        <v>1183</v>
      </c>
      <c r="B229" s="2" t="s">
        <v>476</v>
      </c>
      <c r="C229" s="4" t="s">
        <v>477</v>
      </c>
      <c r="D229" s="8">
        <v>24000</v>
      </c>
    </row>
    <row r="230" spans="1:4" ht="32" x14ac:dyDescent="0.2">
      <c r="A230" s="1">
        <v>1185</v>
      </c>
      <c r="B230" s="2" t="s">
        <v>478</v>
      </c>
      <c r="C230" s="4" t="s">
        <v>479</v>
      </c>
      <c r="D230" s="8">
        <v>62000</v>
      </c>
    </row>
    <row r="231" spans="1:4" ht="64" x14ac:dyDescent="0.2">
      <c r="A231" s="1" t="s">
        <v>480</v>
      </c>
      <c r="B231" s="2" t="s">
        <v>481</v>
      </c>
      <c r="C231" s="4" t="s">
        <v>482</v>
      </c>
      <c r="D231" s="8">
        <v>71000</v>
      </c>
    </row>
    <row r="232" spans="1:4" ht="48" x14ac:dyDescent="0.2">
      <c r="A232" s="1">
        <v>1186</v>
      </c>
      <c r="B232" s="2" t="s">
        <v>483</v>
      </c>
      <c r="C232" s="4" t="s">
        <v>484</v>
      </c>
      <c r="D232" s="8">
        <v>82000</v>
      </c>
    </row>
    <row r="233" spans="1:4" ht="32" x14ac:dyDescent="0.2">
      <c r="A233" s="1">
        <v>1187</v>
      </c>
      <c r="B233" s="2" t="s">
        <v>485</v>
      </c>
      <c r="C233" s="4" t="s">
        <v>486</v>
      </c>
      <c r="D233" s="8">
        <v>89000</v>
      </c>
    </row>
    <row r="234" spans="1:4" ht="48" x14ac:dyDescent="0.2">
      <c r="A234" s="1" t="s">
        <v>487</v>
      </c>
      <c r="B234" s="2" t="s">
        <v>488</v>
      </c>
      <c r="C234" s="4" t="s">
        <v>489</v>
      </c>
      <c r="D234" s="8">
        <f>85500*(100%+10%)</f>
        <v>94050.000000000015</v>
      </c>
    </row>
    <row r="235" spans="1:4" x14ac:dyDescent="0.2">
      <c r="A235" s="37" t="s">
        <v>1562</v>
      </c>
      <c r="B235" s="40"/>
      <c r="C235" s="40"/>
      <c r="D235" s="41"/>
    </row>
    <row r="236" spans="1:4" ht="32" x14ac:dyDescent="0.2">
      <c r="A236" s="1">
        <v>1190</v>
      </c>
      <c r="B236" s="2" t="s">
        <v>490</v>
      </c>
      <c r="C236" s="4" t="s">
        <v>491</v>
      </c>
      <c r="D236" s="8">
        <v>23000</v>
      </c>
    </row>
    <row r="237" spans="1:4" ht="32" x14ac:dyDescent="0.2">
      <c r="A237" s="1">
        <v>1191</v>
      </c>
      <c r="B237" s="2" t="s">
        <v>492</v>
      </c>
      <c r="C237" s="4" t="s">
        <v>493</v>
      </c>
      <c r="D237" s="8">
        <v>26000</v>
      </c>
    </row>
    <row r="238" spans="1:4" ht="32" x14ac:dyDescent="0.2">
      <c r="A238" s="1">
        <v>1192</v>
      </c>
      <c r="B238" s="2" t="s">
        <v>494</v>
      </c>
      <c r="C238" s="4" t="s">
        <v>495</v>
      </c>
      <c r="D238" s="8">
        <v>30000</v>
      </c>
    </row>
    <row r="239" spans="1:4" ht="32" x14ac:dyDescent="0.2">
      <c r="A239" s="1">
        <v>1194</v>
      </c>
      <c r="B239" s="2" t="s">
        <v>496</v>
      </c>
      <c r="C239" s="4" t="s">
        <v>497</v>
      </c>
      <c r="D239" s="8">
        <v>59000</v>
      </c>
    </row>
    <row r="240" spans="1:4" ht="32" x14ac:dyDescent="0.2">
      <c r="A240" s="1" t="s">
        <v>498</v>
      </c>
      <c r="B240" s="2" t="s">
        <v>499</v>
      </c>
      <c r="C240" s="4" t="s">
        <v>500</v>
      </c>
      <c r="D240" s="8">
        <v>44000</v>
      </c>
    </row>
    <row r="241" spans="1:4" ht="32" x14ac:dyDescent="0.2">
      <c r="A241" s="1" t="s">
        <v>501</v>
      </c>
      <c r="B241" s="2" t="s">
        <v>502</v>
      </c>
      <c r="C241" s="4" t="s">
        <v>503</v>
      </c>
      <c r="D241" s="8">
        <v>12000</v>
      </c>
    </row>
    <row r="242" spans="1:4" ht="32" x14ac:dyDescent="0.2">
      <c r="A242" s="1">
        <v>1195</v>
      </c>
      <c r="B242" s="2" t="s">
        <v>504</v>
      </c>
      <c r="C242" s="4" t="s">
        <v>505</v>
      </c>
      <c r="D242" s="8">
        <v>19000</v>
      </c>
    </row>
    <row r="243" spans="1:4" ht="32" x14ac:dyDescent="0.2">
      <c r="A243" s="1">
        <v>1196</v>
      </c>
      <c r="B243" s="2" t="s">
        <v>506</v>
      </c>
      <c r="C243" s="4" t="s">
        <v>507</v>
      </c>
      <c r="D243" s="8">
        <v>27000</v>
      </c>
    </row>
    <row r="244" spans="1:4" ht="48" x14ac:dyDescent="0.2">
      <c r="A244" s="1" t="s">
        <v>508</v>
      </c>
      <c r="B244" s="2" t="s">
        <v>509</v>
      </c>
      <c r="C244" s="4" t="s">
        <v>510</v>
      </c>
      <c r="D244" s="8">
        <v>17000</v>
      </c>
    </row>
    <row r="245" spans="1:4" ht="48" x14ac:dyDescent="0.2">
      <c r="A245" s="1">
        <v>1197</v>
      </c>
      <c r="B245" s="2" t="s">
        <v>511</v>
      </c>
      <c r="C245" s="4" t="s">
        <v>512</v>
      </c>
      <c r="D245" s="8">
        <v>29000</v>
      </c>
    </row>
    <row r="246" spans="1:4" ht="32" x14ac:dyDescent="0.2">
      <c r="A246" s="1">
        <v>1198</v>
      </c>
      <c r="B246" s="2" t="s">
        <v>513</v>
      </c>
      <c r="C246" s="4" t="s">
        <v>514</v>
      </c>
      <c r="D246" s="8">
        <v>38000</v>
      </c>
    </row>
    <row r="247" spans="1:4" ht="32" x14ac:dyDescent="0.2">
      <c r="A247" s="1" t="s">
        <v>515</v>
      </c>
      <c r="B247" s="2" t="s">
        <v>516</v>
      </c>
      <c r="C247" s="4" t="s">
        <v>517</v>
      </c>
      <c r="D247" s="8">
        <v>3600</v>
      </c>
    </row>
    <row r="248" spans="1:4" ht="32" x14ac:dyDescent="0.2">
      <c r="A248" s="1">
        <v>1202</v>
      </c>
      <c r="B248" s="2" t="s">
        <v>518</v>
      </c>
      <c r="C248" s="4" t="s">
        <v>519</v>
      </c>
      <c r="D248" s="8">
        <v>74000</v>
      </c>
    </row>
    <row r="249" spans="1:4" ht="48" x14ac:dyDescent="0.2">
      <c r="A249" s="1" t="s">
        <v>520</v>
      </c>
      <c r="B249" s="2" t="s">
        <v>521</v>
      </c>
      <c r="C249" s="4" t="s">
        <v>522</v>
      </c>
      <c r="D249" s="8">
        <v>81000</v>
      </c>
    </row>
    <row r="250" spans="1:4" ht="48" x14ac:dyDescent="0.2">
      <c r="A250" s="1" t="s">
        <v>523</v>
      </c>
      <c r="B250" s="2" t="s">
        <v>524</v>
      </c>
      <c r="C250" s="4" t="s">
        <v>525</v>
      </c>
      <c r="D250" s="8">
        <v>11000</v>
      </c>
    </row>
    <row r="251" spans="1:4" ht="64" x14ac:dyDescent="0.2">
      <c r="A251" s="1" t="s">
        <v>526</v>
      </c>
      <c r="B251" s="2" t="s">
        <v>527</v>
      </c>
      <c r="C251" s="4" t="s">
        <v>528</v>
      </c>
      <c r="D251" s="8">
        <v>107000</v>
      </c>
    </row>
    <row r="252" spans="1:4" ht="32" x14ac:dyDescent="0.2">
      <c r="A252" s="1">
        <v>1204</v>
      </c>
      <c r="B252" s="2" t="s">
        <v>529</v>
      </c>
      <c r="C252" s="4" t="s">
        <v>530</v>
      </c>
      <c r="D252" s="8">
        <v>93000</v>
      </c>
    </row>
    <row r="253" spans="1:4" ht="32" x14ac:dyDescent="0.2">
      <c r="A253" s="1">
        <v>1205</v>
      </c>
      <c r="B253" s="2" t="s">
        <v>531</v>
      </c>
      <c r="C253" s="4" t="s">
        <v>532</v>
      </c>
      <c r="D253" s="8">
        <v>106000</v>
      </c>
    </row>
    <row r="254" spans="1:4" ht="48" x14ac:dyDescent="0.2">
      <c r="A254" s="1" t="s">
        <v>533</v>
      </c>
      <c r="B254" s="2" t="s">
        <v>534</v>
      </c>
      <c r="C254" s="4" t="s">
        <v>535</v>
      </c>
      <c r="D254" s="8">
        <v>117000</v>
      </c>
    </row>
    <row r="255" spans="1:4" ht="16" x14ac:dyDescent="0.2">
      <c r="A255" s="1">
        <v>1206</v>
      </c>
      <c r="B255" s="2" t="s">
        <v>536</v>
      </c>
      <c r="C255" s="4" t="s">
        <v>537</v>
      </c>
      <c r="D255" s="8">
        <v>90000</v>
      </c>
    </row>
    <row r="256" spans="1:4" ht="48" x14ac:dyDescent="0.2">
      <c r="A256" s="1" t="s">
        <v>538</v>
      </c>
      <c r="B256" s="2" t="s">
        <v>539</v>
      </c>
      <c r="C256" s="4" t="s">
        <v>540</v>
      </c>
      <c r="D256" s="8">
        <v>99000</v>
      </c>
    </row>
    <row r="257" spans="1:4" ht="32" x14ac:dyDescent="0.2">
      <c r="A257" s="1">
        <v>1207</v>
      </c>
      <c r="B257" s="2" t="s">
        <v>541</v>
      </c>
      <c r="C257" s="4" t="s">
        <v>542</v>
      </c>
      <c r="D257" s="8">
        <v>66000</v>
      </c>
    </row>
    <row r="258" spans="1:4" ht="32" x14ac:dyDescent="0.2">
      <c r="A258" s="1">
        <v>1208</v>
      </c>
      <c r="B258" s="2" t="s">
        <v>543</v>
      </c>
      <c r="C258" s="4" t="s">
        <v>544</v>
      </c>
      <c r="D258" s="8">
        <v>79000</v>
      </c>
    </row>
    <row r="259" spans="1:4" ht="32" x14ac:dyDescent="0.2">
      <c r="A259" s="1">
        <v>1209</v>
      </c>
      <c r="B259" s="2" t="s">
        <v>545</v>
      </c>
      <c r="C259" s="4" t="s">
        <v>546</v>
      </c>
      <c r="D259" s="8">
        <v>105000</v>
      </c>
    </row>
    <row r="260" spans="1:4" ht="48" x14ac:dyDescent="0.2">
      <c r="A260" s="1" t="s">
        <v>547</v>
      </c>
      <c r="B260" s="2" t="s">
        <v>548</v>
      </c>
      <c r="C260" s="4" t="s">
        <v>549</v>
      </c>
      <c r="D260" s="8">
        <v>108000</v>
      </c>
    </row>
    <row r="261" spans="1:4" ht="32" x14ac:dyDescent="0.2">
      <c r="A261" s="1">
        <v>1210</v>
      </c>
      <c r="B261" s="2" t="s">
        <v>550</v>
      </c>
      <c r="C261" s="4" t="s">
        <v>551</v>
      </c>
      <c r="D261" s="8">
        <v>7000</v>
      </c>
    </row>
    <row r="262" spans="1:4" ht="16" x14ac:dyDescent="0.2">
      <c r="A262" s="1">
        <v>1211</v>
      </c>
      <c r="B262" s="2" t="s">
        <v>429</v>
      </c>
      <c r="C262" s="4" t="s">
        <v>430</v>
      </c>
      <c r="D262" s="8">
        <v>15400</v>
      </c>
    </row>
    <row r="263" spans="1:4" ht="32" x14ac:dyDescent="0.2">
      <c r="A263" s="1" t="s">
        <v>552</v>
      </c>
      <c r="B263" s="2" t="s">
        <v>553</v>
      </c>
      <c r="C263" s="4" t="s">
        <v>554</v>
      </c>
      <c r="D263" s="8">
        <v>15400</v>
      </c>
    </row>
    <row r="264" spans="1:4" x14ac:dyDescent="0.2">
      <c r="A264" s="37" t="s">
        <v>555</v>
      </c>
      <c r="B264" s="40"/>
      <c r="C264" s="40"/>
      <c r="D264" s="41"/>
    </row>
    <row r="265" spans="1:4" ht="48" x14ac:dyDescent="0.2">
      <c r="A265" s="1">
        <v>1240</v>
      </c>
      <c r="B265" s="2" t="s">
        <v>556</v>
      </c>
      <c r="C265" s="4" t="s">
        <v>557</v>
      </c>
      <c r="D265" s="8">
        <v>10000</v>
      </c>
    </row>
    <row r="266" spans="1:4" ht="48" x14ac:dyDescent="0.2">
      <c r="A266" s="1">
        <v>1241</v>
      </c>
      <c r="B266" s="2" t="s">
        <v>558</v>
      </c>
      <c r="C266" s="4" t="s">
        <v>559</v>
      </c>
      <c r="D266" s="8">
        <v>66000</v>
      </c>
    </row>
    <row r="267" spans="1:4" ht="48" x14ac:dyDescent="0.2">
      <c r="A267" s="1">
        <v>1242</v>
      </c>
      <c r="B267" s="2" t="s">
        <v>560</v>
      </c>
      <c r="C267" s="4" t="s">
        <v>561</v>
      </c>
      <c r="D267" s="8">
        <v>85000</v>
      </c>
    </row>
    <row r="268" spans="1:4" ht="32" x14ac:dyDescent="0.2">
      <c r="A268" s="1">
        <v>1243</v>
      </c>
      <c r="B268" s="2" t="s">
        <v>562</v>
      </c>
      <c r="C268" s="4" t="s">
        <v>563</v>
      </c>
      <c r="D268" s="8">
        <v>93000</v>
      </c>
    </row>
    <row r="269" spans="1:4" ht="32" x14ac:dyDescent="0.2">
      <c r="A269" s="1">
        <v>1248</v>
      </c>
      <c r="B269" s="2" t="s">
        <v>564</v>
      </c>
      <c r="C269" s="4" t="s">
        <v>565</v>
      </c>
      <c r="D269" s="8">
        <v>99000</v>
      </c>
    </row>
    <row r="270" spans="1:4" x14ac:dyDescent="0.2">
      <c r="A270" s="34" t="s">
        <v>566</v>
      </c>
      <c r="B270" s="35"/>
      <c r="C270" s="35"/>
      <c r="D270" s="36"/>
    </row>
    <row r="271" spans="1:4" x14ac:dyDescent="0.2">
      <c r="A271" s="37" t="s">
        <v>567</v>
      </c>
      <c r="B271" s="38"/>
      <c r="C271" s="38"/>
      <c r="D271" s="39"/>
    </row>
    <row r="272" spans="1:4" ht="32" x14ac:dyDescent="0.2">
      <c r="A272" s="1">
        <v>1270</v>
      </c>
      <c r="B272" s="2" t="s">
        <v>568</v>
      </c>
      <c r="C272" s="4" t="s">
        <v>569</v>
      </c>
      <c r="D272" s="8">
        <v>31000</v>
      </c>
    </row>
    <row r="273" spans="1:4" ht="16" x14ac:dyDescent="0.2">
      <c r="A273" s="1">
        <v>1271</v>
      </c>
      <c r="B273" s="2" t="s">
        <v>570</v>
      </c>
      <c r="C273" s="4" t="s">
        <v>571</v>
      </c>
      <c r="D273" s="8">
        <v>47000</v>
      </c>
    </row>
    <row r="274" spans="1:4" ht="16" x14ac:dyDescent="0.2">
      <c r="A274" s="1">
        <v>1272</v>
      </c>
      <c r="B274" s="2" t="s">
        <v>572</v>
      </c>
      <c r="C274" s="4" t="s">
        <v>573</v>
      </c>
      <c r="D274" s="8">
        <v>55000</v>
      </c>
    </row>
    <row r="275" spans="1:4" ht="16" x14ac:dyDescent="0.2">
      <c r="A275" s="1">
        <v>1273</v>
      </c>
      <c r="B275" s="2" t="s">
        <v>574</v>
      </c>
      <c r="C275" s="4" t="s">
        <v>575</v>
      </c>
      <c r="D275" s="8">
        <v>60000</v>
      </c>
    </row>
    <row r="276" spans="1:4" ht="16" x14ac:dyDescent="0.2">
      <c r="A276" s="1">
        <v>1274</v>
      </c>
      <c r="B276" s="2" t="s">
        <v>576</v>
      </c>
      <c r="C276" s="4" t="s">
        <v>577</v>
      </c>
      <c r="D276" s="8">
        <v>130000</v>
      </c>
    </row>
    <row r="277" spans="1:4" ht="32" x14ac:dyDescent="0.2">
      <c r="A277" s="1">
        <v>1275</v>
      </c>
      <c r="B277" s="2" t="s">
        <v>578</v>
      </c>
      <c r="C277" s="4" t="s">
        <v>579</v>
      </c>
      <c r="D277" s="8">
        <v>171000</v>
      </c>
    </row>
    <row r="278" spans="1:4" ht="32" x14ac:dyDescent="0.2">
      <c r="A278" s="1">
        <v>1277</v>
      </c>
      <c r="B278" s="2" t="s">
        <v>580</v>
      </c>
      <c r="C278" s="4" t="s">
        <v>581</v>
      </c>
      <c r="D278" s="8">
        <v>186000</v>
      </c>
    </row>
    <row r="279" spans="1:4" x14ac:dyDescent="0.2">
      <c r="A279" s="37" t="s">
        <v>582</v>
      </c>
      <c r="B279" s="38"/>
      <c r="C279" s="38"/>
      <c r="D279" s="39"/>
    </row>
    <row r="280" spans="1:4" ht="16" x14ac:dyDescent="0.2">
      <c r="A280" s="1">
        <v>1290</v>
      </c>
      <c r="B280" s="2" t="s">
        <v>583</v>
      </c>
      <c r="C280" s="4" t="s">
        <v>584</v>
      </c>
      <c r="D280" s="8">
        <v>12200</v>
      </c>
    </row>
    <row r="281" spans="1:4" ht="16" x14ac:dyDescent="0.2">
      <c r="A281" s="1">
        <v>1291</v>
      </c>
      <c r="B281" s="2" t="s">
        <v>585</v>
      </c>
      <c r="C281" s="4" t="s">
        <v>586</v>
      </c>
      <c r="D281" s="8">
        <v>25000</v>
      </c>
    </row>
    <row r="282" spans="1:4" ht="16" x14ac:dyDescent="0.2">
      <c r="A282" s="1">
        <v>1292</v>
      </c>
      <c r="B282" s="2" t="s">
        <v>587</v>
      </c>
      <c r="C282" s="4" t="s">
        <v>588</v>
      </c>
      <c r="D282" s="8">
        <v>32000</v>
      </c>
    </row>
    <row r="283" spans="1:4" ht="32" x14ac:dyDescent="0.2">
      <c r="A283" s="1" t="s">
        <v>589</v>
      </c>
      <c r="B283" s="2" t="s">
        <v>590</v>
      </c>
      <c r="C283" s="4" t="s">
        <v>591</v>
      </c>
      <c r="D283" s="8">
        <v>41000</v>
      </c>
    </row>
    <row r="284" spans="1:4" ht="16" x14ac:dyDescent="0.2">
      <c r="A284" s="1">
        <v>1293</v>
      </c>
      <c r="B284" s="2" t="s">
        <v>592</v>
      </c>
      <c r="C284" s="4" t="s">
        <v>593</v>
      </c>
      <c r="D284" s="8">
        <v>34000</v>
      </c>
    </row>
    <row r="285" spans="1:4" ht="32" x14ac:dyDescent="0.2">
      <c r="A285" s="1">
        <v>1294</v>
      </c>
      <c r="B285" s="2" t="s">
        <v>594</v>
      </c>
      <c r="C285" s="4" t="s">
        <v>595</v>
      </c>
      <c r="D285" s="8">
        <v>15700</v>
      </c>
    </row>
    <row r="286" spans="1:4" x14ac:dyDescent="0.2">
      <c r="A286" s="37" t="s">
        <v>596</v>
      </c>
      <c r="B286" s="40"/>
      <c r="C286" s="40"/>
      <c r="D286" s="41"/>
    </row>
    <row r="287" spans="1:4" ht="16" x14ac:dyDescent="0.2">
      <c r="A287" s="1">
        <v>1300</v>
      </c>
      <c r="B287" s="2" t="s">
        <v>597</v>
      </c>
      <c r="C287" s="4" t="s">
        <v>598</v>
      </c>
      <c r="D287" s="8">
        <v>45000</v>
      </c>
    </row>
    <row r="288" spans="1:4" ht="16" x14ac:dyDescent="0.2">
      <c r="A288" s="1">
        <v>1301</v>
      </c>
      <c r="B288" s="2" t="s">
        <v>599</v>
      </c>
      <c r="C288" s="4" t="s">
        <v>600</v>
      </c>
      <c r="D288" s="8">
        <v>45000</v>
      </c>
    </row>
    <row r="289" spans="1:4" ht="16" x14ac:dyDescent="0.2">
      <c r="A289" s="1">
        <v>1302</v>
      </c>
      <c r="B289" s="2" t="s">
        <v>601</v>
      </c>
      <c r="C289" s="4" t="s">
        <v>602</v>
      </c>
      <c r="D289" s="8">
        <v>90000</v>
      </c>
    </row>
    <row r="290" spans="1:4" ht="16" x14ac:dyDescent="0.2">
      <c r="A290" s="1">
        <v>1303</v>
      </c>
      <c r="B290" s="2" t="s">
        <v>603</v>
      </c>
      <c r="C290" s="4" t="s">
        <v>604</v>
      </c>
      <c r="D290" s="8">
        <v>90000</v>
      </c>
    </row>
    <row r="291" spans="1:4" ht="48" x14ac:dyDescent="0.2">
      <c r="A291" s="1">
        <v>1304</v>
      </c>
      <c r="B291" s="2" t="s">
        <v>605</v>
      </c>
      <c r="C291" s="4" t="s">
        <v>606</v>
      </c>
      <c r="D291" s="8">
        <v>24000</v>
      </c>
    </row>
    <row r="292" spans="1:4" x14ac:dyDescent="0.2">
      <c r="A292" s="37" t="s">
        <v>607</v>
      </c>
      <c r="B292" s="38"/>
      <c r="C292" s="38"/>
      <c r="D292" s="39"/>
    </row>
    <row r="293" spans="1:4" ht="32" x14ac:dyDescent="0.2">
      <c r="A293" s="1">
        <v>1310</v>
      </c>
      <c r="B293" s="2" t="s">
        <v>608</v>
      </c>
      <c r="C293" s="4" t="s">
        <v>609</v>
      </c>
      <c r="D293" s="8">
        <v>37000</v>
      </c>
    </row>
    <row r="294" spans="1:4" ht="32" x14ac:dyDescent="0.2">
      <c r="A294" s="1">
        <v>1311</v>
      </c>
      <c r="B294" s="2" t="s">
        <v>610</v>
      </c>
      <c r="C294" s="4" t="s">
        <v>611</v>
      </c>
      <c r="D294" s="8">
        <v>50000</v>
      </c>
    </row>
    <row r="295" spans="1:4" ht="48" x14ac:dyDescent="0.2">
      <c r="A295" s="1">
        <v>1312</v>
      </c>
      <c r="B295" s="2" t="s">
        <v>612</v>
      </c>
      <c r="C295" s="4" t="s">
        <v>613</v>
      </c>
      <c r="D295" s="8">
        <v>81000</v>
      </c>
    </row>
    <row r="296" spans="1:4" x14ac:dyDescent="0.2">
      <c r="A296" s="37" t="s">
        <v>614</v>
      </c>
      <c r="B296" s="38"/>
      <c r="C296" s="38"/>
      <c r="D296" s="39"/>
    </row>
    <row r="297" spans="1:4" ht="16" x14ac:dyDescent="0.2">
      <c r="A297" s="1">
        <v>1320</v>
      </c>
      <c r="B297" s="2" t="s">
        <v>615</v>
      </c>
      <c r="C297" s="4" t="s">
        <v>616</v>
      </c>
      <c r="D297" s="8">
        <v>16000</v>
      </c>
    </row>
    <row r="298" spans="1:4" ht="16" x14ac:dyDescent="0.2">
      <c r="A298" s="1">
        <v>1321</v>
      </c>
      <c r="B298" s="2" t="s">
        <v>617</v>
      </c>
      <c r="C298" s="4" t="s">
        <v>618</v>
      </c>
      <c r="D298" s="8">
        <v>19000</v>
      </c>
    </row>
    <row r="299" spans="1:4" ht="16" x14ac:dyDescent="0.2">
      <c r="A299" s="1">
        <v>1322</v>
      </c>
      <c r="B299" s="2" t="s">
        <v>619</v>
      </c>
      <c r="C299" s="4" t="s">
        <v>620</v>
      </c>
      <c r="D299" s="8">
        <v>19000</v>
      </c>
    </row>
    <row r="300" spans="1:4" ht="32" x14ac:dyDescent="0.2">
      <c r="A300" s="1">
        <v>1323</v>
      </c>
      <c r="B300" s="2" t="s">
        <v>621</v>
      </c>
      <c r="C300" s="4" t="s">
        <v>622</v>
      </c>
      <c r="D300" s="8">
        <v>21000</v>
      </c>
    </row>
    <row r="301" spans="1:4" ht="16" x14ac:dyDescent="0.2">
      <c r="A301" s="1">
        <v>1325</v>
      </c>
      <c r="B301" s="2" t="s">
        <v>623</v>
      </c>
      <c r="C301" s="4" t="s">
        <v>624</v>
      </c>
      <c r="D301" s="8">
        <v>31000</v>
      </c>
    </row>
    <row r="302" spans="1:4" ht="16" x14ac:dyDescent="0.2">
      <c r="A302" s="1">
        <v>1326</v>
      </c>
      <c r="B302" s="2" t="s">
        <v>625</v>
      </c>
      <c r="C302" s="4" t="s">
        <v>626</v>
      </c>
      <c r="D302" s="8">
        <v>31000</v>
      </c>
    </row>
    <row r="303" spans="1:4" ht="16" x14ac:dyDescent="0.2">
      <c r="A303" s="1">
        <v>1327</v>
      </c>
      <c r="B303" s="2" t="s">
        <v>627</v>
      </c>
      <c r="C303" s="4" t="s">
        <v>628</v>
      </c>
      <c r="D303" s="8">
        <v>39000</v>
      </c>
    </row>
    <row r="304" spans="1:4" ht="16" x14ac:dyDescent="0.2">
      <c r="A304" s="1">
        <v>1328</v>
      </c>
      <c r="B304" s="2" t="s">
        <v>629</v>
      </c>
      <c r="C304" s="4" t="s">
        <v>630</v>
      </c>
      <c r="D304" s="8">
        <v>39000</v>
      </c>
    </row>
    <row r="305" spans="1:4" ht="16" x14ac:dyDescent="0.2">
      <c r="A305" s="1">
        <v>1329</v>
      </c>
      <c r="B305" s="2" t="s">
        <v>631</v>
      </c>
      <c r="C305" s="4" t="s">
        <v>632</v>
      </c>
      <c r="D305" s="8">
        <v>18000</v>
      </c>
    </row>
    <row r="306" spans="1:4" ht="32" x14ac:dyDescent="0.2">
      <c r="A306" s="1">
        <v>1333</v>
      </c>
      <c r="B306" s="2" t="s">
        <v>633</v>
      </c>
      <c r="C306" s="4" t="s">
        <v>634</v>
      </c>
      <c r="D306" s="8">
        <v>2500</v>
      </c>
    </row>
    <row r="307" spans="1:4" ht="16" x14ac:dyDescent="0.2">
      <c r="A307" s="1" t="s">
        <v>635</v>
      </c>
      <c r="B307" s="2" t="s">
        <v>636</v>
      </c>
      <c r="C307" s="4" t="s">
        <v>637</v>
      </c>
      <c r="D307" s="2">
        <v>850</v>
      </c>
    </row>
    <row r="308" spans="1:4" ht="32" x14ac:dyDescent="0.2">
      <c r="A308" s="1" t="s">
        <v>638</v>
      </c>
      <c r="B308" s="2" t="s">
        <v>639</v>
      </c>
      <c r="C308" s="4" t="s">
        <v>640</v>
      </c>
      <c r="D308" s="8">
        <v>2400</v>
      </c>
    </row>
    <row r="309" spans="1:4" ht="32" x14ac:dyDescent="0.2">
      <c r="A309" s="1" t="s">
        <v>641</v>
      </c>
      <c r="B309" s="2" t="s">
        <v>642</v>
      </c>
      <c r="C309" s="4" t="s">
        <v>643</v>
      </c>
      <c r="D309" s="8">
        <v>4200</v>
      </c>
    </row>
    <row r="310" spans="1:4" ht="16" x14ac:dyDescent="0.2">
      <c r="A310" s="1">
        <v>1334</v>
      </c>
      <c r="B310" s="2" t="s">
        <v>644</v>
      </c>
      <c r="C310" s="4" t="s">
        <v>645</v>
      </c>
      <c r="D310" s="8">
        <v>18000</v>
      </c>
    </row>
    <row r="311" spans="1:4" x14ac:dyDescent="0.2">
      <c r="A311" s="42" t="s">
        <v>646</v>
      </c>
      <c r="B311" s="38"/>
      <c r="C311" s="38"/>
      <c r="D311" s="38"/>
    </row>
    <row r="312" spans="1:4" ht="16" x14ac:dyDescent="0.2">
      <c r="A312" s="1" t="s">
        <v>647</v>
      </c>
      <c r="B312" s="2" t="s">
        <v>648</v>
      </c>
      <c r="C312" s="4" t="s">
        <v>649</v>
      </c>
      <c r="D312" s="2">
        <v>350</v>
      </c>
    </row>
    <row r="313" spans="1:4" ht="16" x14ac:dyDescent="0.2">
      <c r="A313" s="1" t="s">
        <v>650</v>
      </c>
      <c r="B313" s="2" t="s">
        <v>651</v>
      </c>
      <c r="C313" s="4" t="s">
        <v>652</v>
      </c>
      <c r="D313" s="8">
        <v>3000</v>
      </c>
    </row>
    <row r="314" spans="1:4" ht="32" x14ac:dyDescent="0.2">
      <c r="A314" s="1" t="s">
        <v>653</v>
      </c>
      <c r="B314" s="2" t="s">
        <v>654</v>
      </c>
      <c r="C314" s="4" t="s">
        <v>655</v>
      </c>
      <c r="D314" s="8">
        <v>2900</v>
      </c>
    </row>
    <row r="315" spans="1:4" ht="16" x14ac:dyDescent="0.2">
      <c r="A315" s="1" t="s">
        <v>656</v>
      </c>
      <c r="B315" s="2" t="s">
        <v>657</v>
      </c>
      <c r="C315" s="4" t="s">
        <v>658</v>
      </c>
      <c r="D315" s="8">
        <v>2900</v>
      </c>
    </row>
    <row r="316" spans="1:4" ht="16" x14ac:dyDescent="0.2">
      <c r="A316" s="1" t="s">
        <v>659</v>
      </c>
      <c r="B316" s="2" t="s">
        <v>660</v>
      </c>
      <c r="C316" s="4" t="s">
        <v>661</v>
      </c>
      <c r="D316" s="8">
        <v>4900</v>
      </c>
    </row>
    <row r="317" spans="1:4" ht="16" x14ac:dyDescent="0.2">
      <c r="A317" s="1">
        <v>1335</v>
      </c>
      <c r="B317" s="2" t="s">
        <v>662</v>
      </c>
      <c r="C317" s="4" t="s">
        <v>663</v>
      </c>
      <c r="D317" s="8">
        <v>2200</v>
      </c>
    </row>
    <row r="318" spans="1:4" ht="16" x14ac:dyDescent="0.2">
      <c r="A318" s="1" t="s">
        <v>664</v>
      </c>
      <c r="B318" s="2" t="s">
        <v>665</v>
      </c>
      <c r="C318" s="4" t="s">
        <v>666</v>
      </c>
      <c r="D318" s="8">
        <v>4900</v>
      </c>
    </row>
    <row r="319" spans="1:4" ht="32" x14ac:dyDescent="0.2">
      <c r="A319" s="1">
        <v>1336</v>
      </c>
      <c r="B319" s="2" t="s">
        <v>1595</v>
      </c>
      <c r="C319" s="4" t="s">
        <v>1596</v>
      </c>
      <c r="D319" s="8">
        <v>2800</v>
      </c>
    </row>
    <row r="320" spans="1:4" ht="32" x14ac:dyDescent="0.2">
      <c r="A320" s="1" t="s">
        <v>667</v>
      </c>
      <c r="B320" s="2" t="s">
        <v>668</v>
      </c>
      <c r="C320" s="4" t="s">
        <v>669</v>
      </c>
      <c r="D320" s="8">
        <v>10000</v>
      </c>
    </row>
    <row r="321" spans="1:4" ht="32" x14ac:dyDescent="0.2">
      <c r="A321" s="1" t="s">
        <v>670</v>
      </c>
      <c r="B321" s="2" t="s">
        <v>671</v>
      </c>
      <c r="C321" s="4" t="s">
        <v>672</v>
      </c>
      <c r="D321" s="8">
        <v>2000</v>
      </c>
    </row>
    <row r="322" spans="1:4" ht="32" x14ac:dyDescent="0.2">
      <c r="A322" s="1" t="s">
        <v>673</v>
      </c>
      <c r="B322" s="2" t="s">
        <v>674</v>
      </c>
      <c r="C322" s="4" t="s">
        <v>675</v>
      </c>
      <c r="D322" s="8">
        <v>2000</v>
      </c>
    </row>
    <row r="323" spans="1:4" ht="32" x14ac:dyDescent="0.2">
      <c r="A323" s="1" t="s">
        <v>1594</v>
      </c>
      <c r="B323" s="2" t="s">
        <v>1597</v>
      </c>
      <c r="C323" s="4" t="s">
        <v>1598</v>
      </c>
      <c r="D323" s="8">
        <v>6800</v>
      </c>
    </row>
    <row r="324" spans="1:4" ht="32" x14ac:dyDescent="0.2">
      <c r="A324" s="1">
        <v>1337</v>
      </c>
      <c r="B324" s="2" t="s">
        <v>676</v>
      </c>
      <c r="C324" s="4" t="s">
        <v>677</v>
      </c>
      <c r="D324" s="8">
        <v>1200</v>
      </c>
    </row>
    <row r="325" spans="1:4" ht="16" x14ac:dyDescent="0.2">
      <c r="A325" s="1" t="s">
        <v>678</v>
      </c>
      <c r="B325" s="2" t="s">
        <v>679</v>
      </c>
      <c r="C325" s="4" t="s">
        <v>680</v>
      </c>
      <c r="D325" s="8">
        <v>1900</v>
      </c>
    </row>
    <row r="326" spans="1:4" ht="16" x14ac:dyDescent="0.2">
      <c r="A326" s="1">
        <v>1338</v>
      </c>
      <c r="B326" s="2" t="s">
        <v>681</v>
      </c>
      <c r="C326" s="4" t="s">
        <v>682</v>
      </c>
      <c r="D326" s="8">
        <v>12000</v>
      </c>
    </row>
    <row r="327" spans="1:4" ht="16" x14ac:dyDescent="0.2">
      <c r="A327" s="1" t="s">
        <v>683</v>
      </c>
      <c r="B327" s="2" t="s">
        <v>684</v>
      </c>
      <c r="C327" s="4" t="s">
        <v>685</v>
      </c>
      <c r="D327" s="8">
        <v>2700</v>
      </c>
    </row>
    <row r="328" spans="1:4" x14ac:dyDescent="0.2">
      <c r="A328" s="34" t="s">
        <v>1571</v>
      </c>
      <c r="B328" s="35"/>
      <c r="C328" s="35"/>
      <c r="D328" s="36"/>
    </row>
    <row r="329" spans="1:4" ht="64" x14ac:dyDescent="0.2">
      <c r="A329" s="1" t="s">
        <v>686</v>
      </c>
      <c r="B329" s="2" t="s">
        <v>687</v>
      </c>
      <c r="C329" s="4" t="s">
        <v>688</v>
      </c>
      <c r="D329" s="8">
        <v>17500</v>
      </c>
    </row>
    <row r="330" spans="1:4" x14ac:dyDescent="0.2">
      <c r="A330" s="58">
        <v>1351</v>
      </c>
      <c r="B330" s="2" t="s">
        <v>689</v>
      </c>
      <c r="C330" s="52" t="s">
        <v>688</v>
      </c>
      <c r="D330" s="55">
        <v>17500</v>
      </c>
    </row>
    <row r="331" spans="1:4" x14ac:dyDescent="0.2">
      <c r="A331" s="59"/>
      <c r="B331" s="2" t="s">
        <v>1570</v>
      </c>
      <c r="C331" s="53"/>
      <c r="D331" s="56">
        <f>0*(100%+10%)</f>
        <v>0</v>
      </c>
    </row>
    <row r="332" spans="1:4" x14ac:dyDescent="0.2">
      <c r="A332" s="59"/>
      <c r="B332" s="2" t="s">
        <v>691</v>
      </c>
      <c r="C332" s="53"/>
      <c r="D332" s="56">
        <f>0*(100%+10%)</f>
        <v>0</v>
      </c>
    </row>
    <row r="333" spans="1:4" x14ac:dyDescent="0.2">
      <c r="A333" s="60"/>
      <c r="C333" s="54"/>
      <c r="D333" s="57">
        <f>0*(100%+10%)</f>
        <v>0</v>
      </c>
    </row>
    <row r="334" spans="1:4" ht="32" x14ac:dyDescent="0.2">
      <c r="A334" s="1" t="s">
        <v>692</v>
      </c>
      <c r="B334" s="2" t="s">
        <v>693</v>
      </c>
      <c r="C334" s="4" t="s">
        <v>694</v>
      </c>
      <c r="D334" s="8">
        <v>5400</v>
      </c>
    </row>
    <row r="335" spans="1:4" ht="16" x14ac:dyDescent="0.2">
      <c r="A335" s="1" t="s">
        <v>695</v>
      </c>
      <c r="B335" s="2" t="s">
        <v>691</v>
      </c>
      <c r="C335" s="4" t="s">
        <v>696</v>
      </c>
      <c r="D335" s="8">
        <v>5400</v>
      </c>
    </row>
    <row r="336" spans="1:4" ht="16" x14ac:dyDescent="0.2">
      <c r="A336" s="1" t="s">
        <v>697</v>
      </c>
      <c r="B336" s="2" t="s">
        <v>690</v>
      </c>
      <c r="C336" s="4" t="s">
        <v>698</v>
      </c>
      <c r="D336" s="8">
        <v>6000</v>
      </c>
    </row>
    <row r="337" spans="1:4" ht="16" x14ac:dyDescent="0.2">
      <c r="A337" s="1" t="s">
        <v>699</v>
      </c>
      <c r="B337" s="2" t="s">
        <v>689</v>
      </c>
      <c r="C337" s="4" t="s">
        <v>700</v>
      </c>
      <c r="D337" s="8">
        <v>2400</v>
      </c>
    </row>
    <row r="338" spans="1:4" ht="16" x14ac:dyDescent="0.2">
      <c r="A338" s="1" t="s">
        <v>701</v>
      </c>
      <c r="B338" s="2" t="s">
        <v>702</v>
      </c>
      <c r="C338" s="4" t="s">
        <v>703</v>
      </c>
      <c r="D338" s="8">
        <v>14500</v>
      </c>
    </row>
    <row r="339" spans="1:4" ht="16" x14ac:dyDescent="0.2">
      <c r="A339" s="1">
        <v>1352</v>
      </c>
      <c r="B339" s="2" t="s">
        <v>704</v>
      </c>
      <c r="C339" s="4" t="s">
        <v>705</v>
      </c>
      <c r="D339" s="8">
        <v>24000</v>
      </c>
    </row>
    <row r="340" spans="1:4" ht="16" x14ac:dyDescent="0.2">
      <c r="A340" s="1">
        <v>1353</v>
      </c>
      <c r="B340" s="2" t="s">
        <v>706</v>
      </c>
      <c r="C340" s="4" t="s">
        <v>707</v>
      </c>
      <c r="D340" s="8">
        <v>45000</v>
      </c>
    </row>
    <row r="341" spans="1:4" ht="16" x14ac:dyDescent="0.2">
      <c r="A341" s="1">
        <v>1354</v>
      </c>
      <c r="B341" s="2" t="s">
        <v>708</v>
      </c>
      <c r="C341" s="4" t="s">
        <v>709</v>
      </c>
      <c r="D341" s="8">
        <v>53000</v>
      </c>
    </row>
    <row r="342" spans="1:4" ht="16" x14ac:dyDescent="0.2">
      <c r="A342" s="1" t="s">
        <v>710</v>
      </c>
      <c r="B342" s="2" t="s">
        <v>711</v>
      </c>
      <c r="C342" s="4" t="s">
        <v>712</v>
      </c>
      <c r="D342" s="8">
        <v>22000</v>
      </c>
    </row>
    <row r="343" spans="1:4" ht="32" x14ac:dyDescent="0.2">
      <c r="A343" s="1">
        <v>1355</v>
      </c>
      <c r="B343" s="2" t="s">
        <v>687</v>
      </c>
      <c r="C343" s="4" t="s">
        <v>713</v>
      </c>
      <c r="D343" s="8">
        <v>18000</v>
      </c>
    </row>
    <row r="344" spans="1:4" ht="32" x14ac:dyDescent="0.2">
      <c r="A344" s="1">
        <v>1356</v>
      </c>
      <c r="B344" s="2" t="s">
        <v>714</v>
      </c>
      <c r="C344" s="4" t="s">
        <v>715</v>
      </c>
      <c r="D344" s="8">
        <v>11000</v>
      </c>
    </row>
    <row r="345" spans="1:4" ht="16" x14ac:dyDescent="0.2">
      <c r="A345" s="1">
        <v>1357</v>
      </c>
      <c r="B345" s="2" t="s">
        <v>716</v>
      </c>
      <c r="C345" s="4" t="s">
        <v>717</v>
      </c>
      <c r="D345" s="8">
        <v>38000</v>
      </c>
    </row>
    <row r="346" spans="1:4" ht="16" x14ac:dyDescent="0.2">
      <c r="A346" s="1" t="s">
        <v>718</v>
      </c>
      <c r="B346" s="2" t="s">
        <v>719</v>
      </c>
      <c r="C346" s="4" t="s">
        <v>720</v>
      </c>
      <c r="D346" s="8">
        <v>22000</v>
      </c>
    </row>
    <row r="347" spans="1:4" ht="16" x14ac:dyDescent="0.2">
      <c r="A347" s="1">
        <v>1358</v>
      </c>
      <c r="B347" s="2" t="s">
        <v>721</v>
      </c>
      <c r="C347" s="4" t="s">
        <v>722</v>
      </c>
      <c r="D347" s="8">
        <v>48000</v>
      </c>
    </row>
    <row r="348" spans="1:4" ht="32" x14ac:dyDescent="0.2">
      <c r="A348" s="1" t="s">
        <v>723</v>
      </c>
      <c r="B348" s="2" t="s">
        <v>724</v>
      </c>
      <c r="C348" s="4" t="s">
        <v>725</v>
      </c>
      <c r="D348" s="8">
        <v>4000</v>
      </c>
    </row>
    <row r="349" spans="1:4" ht="32" x14ac:dyDescent="0.2">
      <c r="A349" s="1">
        <v>1359</v>
      </c>
      <c r="B349" s="2" t="s">
        <v>726</v>
      </c>
      <c r="C349" s="4" t="s">
        <v>727</v>
      </c>
      <c r="D349" s="8">
        <v>33000</v>
      </c>
    </row>
    <row r="350" spans="1:4" ht="32" x14ac:dyDescent="0.2">
      <c r="A350" s="1">
        <v>1360</v>
      </c>
      <c r="B350" s="2" t="s">
        <v>728</v>
      </c>
      <c r="C350" s="4" t="s">
        <v>729</v>
      </c>
      <c r="D350" s="8">
        <v>39000</v>
      </c>
    </row>
    <row r="351" spans="1:4" ht="32" x14ac:dyDescent="0.2">
      <c r="A351" s="1">
        <v>1361</v>
      </c>
      <c r="B351" s="2" t="s">
        <v>730</v>
      </c>
      <c r="C351" s="4" t="s">
        <v>731</v>
      </c>
      <c r="D351" s="8">
        <v>24000</v>
      </c>
    </row>
    <row r="352" spans="1:4" ht="32" x14ac:dyDescent="0.2">
      <c r="A352" s="1">
        <v>1362</v>
      </c>
      <c r="B352" s="2" t="s">
        <v>732</v>
      </c>
      <c r="C352" s="4" t="s">
        <v>733</v>
      </c>
      <c r="D352" s="8">
        <v>31000</v>
      </c>
    </row>
    <row r="353" spans="1:4" ht="16" x14ac:dyDescent="0.2">
      <c r="A353" s="1">
        <v>1363</v>
      </c>
      <c r="B353" s="2" t="s">
        <v>734</v>
      </c>
      <c r="C353" s="4" t="s">
        <v>735</v>
      </c>
      <c r="D353" s="8">
        <v>32000</v>
      </c>
    </row>
    <row r="354" spans="1:4" ht="16" x14ac:dyDescent="0.2">
      <c r="A354" s="1" t="s">
        <v>736</v>
      </c>
      <c r="B354" s="2" t="s">
        <v>737</v>
      </c>
      <c r="C354" s="4" t="s">
        <v>738</v>
      </c>
      <c r="D354" s="8">
        <v>12500</v>
      </c>
    </row>
    <row r="355" spans="1:4" ht="48" x14ac:dyDescent="0.2">
      <c r="A355" s="1">
        <v>1364</v>
      </c>
      <c r="B355" s="2" t="s">
        <v>739</v>
      </c>
      <c r="C355" s="4" t="s">
        <v>740</v>
      </c>
      <c r="D355" s="8">
        <v>48000</v>
      </c>
    </row>
    <row r="356" spans="1:4" ht="16" x14ac:dyDescent="0.2">
      <c r="A356" s="1">
        <v>1365</v>
      </c>
      <c r="B356" s="2" t="s">
        <v>741</v>
      </c>
      <c r="C356" s="4" t="s">
        <v>742</v>
      </c>
      <c r="D356" s="8">
        <v>80000</v>
      </c>
    </row>
    <row r="357" spans="1:4" ht="16" x14ac:dyDescent="0.2">
      <c r="A357" s="1">
        <v>1366</v>
      </c>
      <c r="B357" s="2" t="s">
        <v>743</v>
      </c>
      <c r="C357" s="4" t="s">
        <v>744</v>
      </c>
      <c r="D357" s="8">
        <v>80000</v>
      </c>
    </row>
    <row r="358" spans="1:4" ht="16" x14ac:dyDescent="0.2">
      <c r="A358" s="1">
        <v>1367</v>
      </c>
      <c r="B358" s="2" t="s">
        <v>745</v>
      </c>
      <c r="C358" s="4" t="s">
        <v>746</v>
      </c>
      <c r="D358" s="8">
        <v>80000</v>
      </c>
    </row>
    <row r="359" spans="1:4" ht="32" x14ac:dyDescent="0.2">
      <c r="A359" s="1">
        <v>1368</v>
      </c>
      <c r="B359" s="2" t="s">
        <v>747</v>
      </c>
      <c r="C359" s="4" t="s">
        <v>748</v>
      </c>
      <c r="D359" s="8">
        <v>80000</v>
      </c>
    </row>
    <row r="360" spans="1:4" ht="32" x14ac:dyDescent="0.2">
      <c r="A360" s="1">
        <v>1369</v>
      </c>
      <c r="B360" s="2" t="s">
        <v>749</v>
      </c>
      <c r="C360" s="4" t="s">
        <v>750</v>
      </c>
      <c r="D360" s="8">
        <v>240000</v>
      </c>
    </row>
    <row r="361" spans="1:4" x14ac:dyDescent="0.2">
      <c r="A361" s="37" t="s">
        <v>751</v>
      </c>
      <c r="B361" s="38"/>
      <c r="C361" s="38"/>
      <c r="D361" s="39"/>
    </row>
    <row r="362" spans="1:4" ht="16" x14ac:dyDescent="0.2">
      <c r="A362" s="1">
        <v>1370</v>
      </c>
      <c r="B362" s="2" t="s">
        <v>752</v>
      </c>
      <c r="C362" s="4" t="s">
        <v>753</v>
      </c>
      <c r="D362" s="8">
        <v>12000</v>
      </c>
    </row>
    <row r="363" spans="1:4" ht="16" x14ac:dyDescent="0.2">
      <c r="A363" s="1">
        <v>1371</v>
      </c>
      <c r="B363" s="2" t="s">
        <v>754</v>
      </c>
      <c r="C363" s="4" t="s">
        <v>755</v>
      </c>
      <c r="D363" s="8">
        <v>8800</v>
      </c>
    </row>
    <row r="364" spans="1:4" ht="16" x14ac:dyDescent="0.2">
      <c r="A364" s="1" t="s">
        <v>756</v>
      </c>
      <c r="B364" s="2" t="s">
        <v>757</v>
      </c>
      <c r="C364" s="4" t="s">
        <v>758</v>
      </c>
      <c r="D364" s="8">
        <v>7000</v>
      </c>
    </row>
    <row r="365" spans="1:4" ht="32" x14ac:dyDescent="0.2">
      <c r="A365" s="1">
        <v>1372</v>
      </c>
      <c r="B365" s="2" t="s">
        <v>759</v>
      </c>
      <c r="C365" s="4" t="s">
        <v>760</v>
      </c>
      <c r="D365" s="8">
        <v>3500</v>
      </c>
    </row>
    <row r="366" spans="1:4" ht="16" x14ac:dyDescent="0.2">
      <c r="A366" s="1">
        <v>1373</v>
      </c>
      <c r="B366" s="2" t="s">
        <v>761</v>
      </c>
      <c r="C366" s="4" t="s">
        <v>762</v>
      </c>
      <c r="D366" s="8">
        <v>32000</v>
      </c>
    </row>
    <row r="367" spans="1:4" ht="32" x14ac:dyDescent="0.2">
      <c r="A367" s="1">
        <v>1374</v>
      </c>
      <c r="B367" s="2" t="s">
        <v>763</v>
      </c>
      <c r="C367" s="4" t="s">
        <v>764</v>
      </c>
      <c r="D367" s="8">
        <v>43000</v>
      </c>
    </row>
    <row r="368" spans="1:4" ht="32" x14ac:dyDescent="0.2">
      <c r="A368" s="1">
        <v>1375</v>
      </c>
      <c r="B368" s="2" t="s">
        <v>765</v>
      </c>
      <c r="C368" s="4" t="s">
        <v>1577</v>
      </c>
      <c r="D368" s="8">
        <v>36000</v>
      </c>
    </row>
    <row r="369" spans="1:4" ht="25.5" customHeight="1" x14ac:dyDescent="0.2">
      <c r="A369" s="1" t="s">
        <v>1574</v>
      </c>
      <c r="B369" s="2" t="s">
        <v>1576</v>
      </c>
      <c r="C369" s="4" t="s">
        <v>1578</v>
      </c>
      <c r="D369" s="8">
        <v>45000</v>
      </c>
    </row>
    <row r="370" spans="1:4" ht="32.25" customHeight="1" x14ac:dyDescent="0.2">
      <c r="A370" s="1" t="s">
        <v>1575</v>
      </c>
      <c r="B370" s="2" t="s">
        <v>1576</v>
      </c>
      <c r="C370" s="4" t="s">
        <v>766</v>
      </c>
      <c r="D370" s="8">
        <v>52000</v>
      </c>
    </row>
    <row r="371" spans="1:4" ht="16" x14ac:dyDescent="0.2">
      <c r="A371" s="1">
        <v>1376</v>
      </c>
      <c r="B371" s="2" t="s">
        <v>767</v>
      </c>
      <c r="C371" s="4" t="s">
        <v>768</v>
      </c>
      <c r="D371" s="8">
        <v>10000</v>
      </c>
    </row>
    <row r="372" spans="1:4" ht="32" x14ac:dyDescent="0.2">
      <c r="A372" s="1" t="s">
        <v>769</v>
      </c>
      <c r="B372" s="2" t="s">
        <v>770</v>
      </c>
      <c r="C372" s="4" t="s">
        <v>771</v>
      </c>
      <c r="D372" s="8">
        <v>5000</v>
      </c>
    </row>
    <row r="373" spans="1:4" ht="32" x14ac:dyDescent="0.2">
      <c r="A373" s="1">
        <v>1377</v>
      </c>
      <c r="B373" s="2" t="s">
        <v>772</v>
      </c>
      <c r="C373" s="4" t="s">
        <v>773</v>
      </c>
      <c r="D373" s="8">
        <v>4000</v>
      </c>
    </row>
    <row r="374" spans="1:4" ht="16" x14ac:dyDescent="0.2">
      <c r="A374" s="1" t="s">
        <v>774</v>
      </c>
      <c r="B374" s="2" t="s">
        <v>775</v>
      </c>
      <c r="C374" s="4" t="s">
        <v>776</v>
      </c>
      <c r="D374" s="8">
        <v>12300</v>
      </c>
    </row>
    <row r="375" spans="1:4" ht="16" x14ac:dyDescent="0.2">
      <c r="A375" s="1">
        <v>1378</v>
      </c>
      <c r="B375" s="2" t="s">
        <v>777</v>
      </c>
      <c r="C375" s="4" t="s">
        <v>778</v>
      </c>
      <c r="D375" s="8">
        <v>10000</v>
      </c>
    </row>
    <row r="376" spans="1:4" ht="32" x14ac:dyDescent="0.2">
      <c r="A376" s="1" t="s">
        <v>779</v>
      </c>
      <c r="B376" s="2" t="s">
        <v>780</v>
      </c>
      <c r="C376" s="4" t="s">
        <v>781</v>
      </c>
      <c r="D376" s="8">
        <v>9600</v>
      </c>
    </row>
    <row r="377" spans="1:4" ht="16" x14ac:dyDescent="0.2">
      <c r="A377" s="1">
        <v>1379</v>
      </c>
      <c r="B377" s="2" t="s">
        <v>782</v>
      </c>
      <c r="C377" s="4" t="s">
        <v>783</v>
      </c>
      <c r="D377" s="8">
        <v>5900</v>
      </c>
    </row>
    <row r="378" spans="1:4" ht="32" x14ac:dyDescent="0.2">
      <c r="A378" s="1">
        <v>1380</v>
      </c>
      <c r="B378" s="2" t="s">
        <v>784</v>
      </c>
      <c r="C378" s="4" t="s">
        <v>785</v>
      </c>
      <c r="D378" s="8">
        <v>2200</v>
      </c>
    </row>
    <row r="379" spans="1:4" ht="32" x14ac:dyDescent="0.2">
      <c r="A379" s="1">
        <v>1382</v>
      </c>
      <c r="B379" s="2" t="s">
        <v>786</v>
      </c>
      <c r="C379" s="4" t="s">
        <v>787</v>
      </c>
      <c r="D379" s="8">
        <v>18000</v>
      </c>
    </row>
    <row r="380" spans="1:4" ht="32" x14ac:dyDescent="0.2">
      <c r="A380" s="1">
        <v>1383</v>
      </c>
      <c r="B380" s="2" t="s">
        <v>788</v>
      </c>
      <c r="C380" s="4" t="s">
        <v>789</v>
      </c>
      <c r="D380" s="8">
        <v>29000</v>
      </c>
    </row>
    <row r="381" spans="1:4" ht="32" x14ac:dyDescent="0.2">
      <c r="A381" s="1">
        <v>1384</v>
      </c>
      <c r="B381" s="2" t="s">
        <v>790</v>
      </c>
      <c r="C381" s="4" t="s">
        <v>791</v>
      </c>
      <c r="D381" s="8">
        <v>32000</v>
      </c>
    </row>
    <row r="382" spans="1:4" ht="16" x14ac:dyDescent="0.2">
      <c r="A382" s="1">
        <v>1385</v>
      </c>
      <c r="B382" s="2" t="s">
        <v>792</v>
      </c>
      <c r="C382" s="4" t="s">
        <v>793</v>
      </c>
      <c r="D382" s="8">
        <v>34000</v>
      </c>
    </row>
    <row r="383" spans="1:4" ht="48" x14ac:dyDescent="0.2">
      <c r="A383" s="1">
        <v>1386</v>
      </c>
      <c r="B383" s="2" t="s">
        <v>794</v>
      </c>
      <c r="C383" s="4" t="s">
        <v>795</v>
      </c>
      <c r="D383" s="8">
        <v>72000</v>
      </c>
    </row>
    <row r="384" spans="1:4" ht="32" x14ac:dyDescent="0.2">
      <c r="A384" s="1">
        <v>1387</v>
      </c>
      <c r="B384" s="2" t="s">
        <v>796</v>
      </c>
      <c r="C384" s="4" t="s">
        <v>797</v>
      </c>
      <c r="D384" s="8">
        <v>80000</v>
      </c>
    </row>
    <row r="385" spans="1:4" x14ac:dyDescent="0.2">
      <c r="A385" s="58">
        <v>1388</v>
      </c>
      <c r="B385" s="2" t="s">
        <v>689</v>
      </c>
      <c r="C385" s="52" t="s">
        <v>798</v>
      </c>
      <c r="D385" s="61">
        <v>57000</v>
      </c>
    </row>
    <row r="386" spans="1:4" x14ac:dyDescent="0.2">
      <c r="A386" s="59"/>
      <c r="B386" s="2" t="s">
        <v>741</v>
      </c>
      <c r="C386" s="53"/>
      <c r="D386" s="62">
        <f>0*(100%+10%)</f>
        <v>0</v>
      </c>
    </row>
    <row r="387" spans="1:4" x14ac:dyDescent="0.2">
      <c r="A387" s="59"/>
      <c r="B387" s="2" t="s">
        <v>690</v>
      </c>
      <c r="C387" s="53"/>
      <c r="D387" s="62">
        <f>0*(100%+10%)</f>
        <v>0</v>
      </c>
    </row>
    <row r="388" spans="1:4" x14ac:dyDescent="0.2">
      <c r="A388" s="60"/>
      <c r="B388" s="2" t="s">
        <v>702</v>
      </c>
      <c r="C388" s="54"/>
      <c r="D388" s="63">
        <f>0*(100%+10%)</f>
        <v>0</v>
      </c>
    </row>
    <row r="389" spans="1:4" ht="48" x14ac:dyDescent="0.2">
      <c r="A389" s="1" t="s">
        <v>799</v>
      </c>
      <c r="B389" s="2" t="s">
        <v>752</v>
      </c>
      <c r="C389" s="4" t="s">
        <v>798</v>
      </c>
      <c r="D389" s="8">
        <v>57000</v>
      </c>
    </row>
    <row r="390" spans="1:4" ht="64" x14ac:dyDescent="0.2">
      <c r="A390" s="1" t="s">
        <v>800</v>
      </c>
      <c r="B390" s="2" t="s">
        <v>754</v>
      </c>
      <c r="C390" s="4" t="s">
        <v>801</v>
      </c>
      <c r="D390" s="8">
        <v>120000</v>
      </c>
    </row>
    <row r="391" spans="1:4" x14ac:dyDescent="0.2">
      <c r="A391" s="58">
        <v>1389</v>
      </c>
      <c r="B391" s="2" t="s">
        <v>689</v>
      </c>
      <c r="C391" s="52" t="s">
        <v>801</v>
      </c>
      <c r="D391" s="61">
        <v>120000</v>
      </c>
    </row>
    <row r="392" spans="1:4" x14ac:dyDescent="0.2">
      <c r="A392" s="59"/>
      <c r="B392" s="2" t="s">
        <v>741</v>
      </c>
      <c r="C392" s="53"/>
      <c r="D392" s="62">
        <f>0*(100%+10%)</f>
        <v>0</v>
      </c>
    </row>
    <row r="393" spans="1:4" x14ac:dyDescent="0.2">
      <c r="A393" s="59"/>
      <c r="B393" s="2" t="s">
        <v>690</v>
      </c>
      <c r="C393" s="53"/>
      <c r="D393" s="62">
        <f>0*(100%+10%)</f>
        <v>0</v>
      </c>
    </row>
    <row r="394" spans="1:4" x14ac:dyDescent="0.2">
      <c r="A394" s="59"/>
      <c r="B394" s="2" t="s">
        <v>702</v>
      </c>
      <c r="C394" s="53"/>
      <c r="D394" s="62">
        <f>0*(100%+10%)</f>
        <v>0</v>
      </c>
    </row>
    <row r="395" spans="1:4" x14ac:dyDescent="0.2">
      <c r="A395" s="60"/>
      <c r="B395" s="2" t="s">
        <v>691</v>
      </c>
      <c r="C395" s="54"/>
      <c r="D395" s="63">
        <f>0*(100%+10%)</f>
        <v>0</v>
      </c>
    </row>
    <row r="396" spans="1:4" ht="96" x14ac:dyDescent="0.2">
      <c r="A396" s="1">
        <v>1391</v>
      </c>
      <c r="B396" s="2" t="s">
        <v>802</v>
      </c>
      <c r="C396" s="4" t="s">
        <v>803</v>
      </c>
      <c r="D396" s="8">
        <v>70000</v>
      </c>
    </row>
    <row r="397" spans="1:4" ht="32" x14ac:dyDescent="0.2">
      <c r="A397" s="1" t="s">
        <v>804</v>
      </c>
      <c r="B397" s="2" t="s">
        <v>777</v>
      </c>
      <c r="C397" s="4" t="s">
        <v>805</v>
      </c>
      <c r="D397" s="8">
        <v>76000</v>
      </c>
    </row>
    <row r="398" spans="1:4" x14ac:dyDescent="0.2">
      <c r="A398" s="58">
        <v>1392</v>
      </c>
      <c r="B398" s="2" t="s">
        <v>702</v>
      </c>
      <c r="C398" s="52" t="s">
        <v>805</v>
      </c>
      <c r="D398" s="61">
        <v>76000</v>
      </c>
    </row>
    <row r="399" spans="1:4" x14ac:dyDescent="0.2">
      <c r="A399" s="60"/>
      <c r="B399" s="2" t="s">
        <v>806</v>
      </c>
      <c r="C399" s="54"/>
      <c r="D399" s="63">
        <f>0*(100%+10%)</f>
        <v>0</v>
      </c>
    </row>
    <row r="400" spans="1:4" x14ac:dyDescent="0.2">
      <c r="A400" s="34" t="s">
        <v>1438</v>
      </c>
      <c r="B400" s="35"/>
      <c r="C400" s="35"/>
      <c r="D400" s="36"/>
    </row>
    <row r="401" spans="1:4" x14ac:dyDescent="0.2">
      <c r="A401" s="37" t="s">
        <v>807</v>
      </c>
      <c r="B401" s="40"/>
      <c r="C401" s="40"/>
      <c r="D401" s="41"/>
    </row>
    <row r="402" spans="1:4" ht="16" x14ac:dyDescent="0.2">
      <c r="A402" s="1">
        <v>1400</v>
      </c>
      <c r="B402" s="2" t="s">
        <v>808</v>
      </c>
      <c r="C402" s="4" t="s">
        <v>809</v>
      </c>
      <c r="D402" s="8">
        <v>7000</v>
      </c>
    </row>
    <row r="403" spans="1:4" ht="32" x14ac:dyDescent="0.2">
      <c r="A403" s="1">
        <v>1401</v>
      </c>
      <c r="B403" s="2" t="s">
        <v>810</v>
      </c>
      <c r="C403" s="4" t="s">
        <v>811</v>
      </c>
      <c r="D403" s="8">
        <v>12000</v>
      </c>
    </row>
    <row r="404" spans="1:4" ht="48" x14ac:dyDescent="0.2">
      <c r="A404" s="1">
        <v>1402</v>
      </c>
      <c r="B404" s="2" t="s">
        <v>812</v>
      </c>
      <c r="C404" s="4" t="s">
        <v>813</v>
      </c>
      <c r="D404" s="8">
        <v>20000</v>
      </c>
    </row>
    <row r="405" spans="1:4" ht="16" x14ac:dyDescent="0.2">
      <c r="A405" s="1">
        <v>1403</v>
      </c>
      <c r="B405" s="2" t="s">
        <v>814</v>
      </c>
      <c r="C405" s="4" t="s">
        <v>815</v>
      </c>
      <c r="D405" s="8">
        <v>7000</v>
      </c>
    </row>
    <row r="406" spans="1:4" ht="32" x14ac:dyDescent="0.2">
      <c r="A406" s="1">
        <v>1404</v>
      </c>
      <c r="B406" s="2" t="s">
        <v>816</v>
      </c>
      <c r="C406" s="4" t="s">
        <v>817</v>
      </c>
      <c r="D406" s="8">
        <v>14000</v>
      </c>
    </row>
    <row r="407" spans="1:4" ht="48" x14ac:dyDescent="0.2">
      <c r="A407" s="1">
        <v>1405</v>
      </c>
      <c r="B407" s="2" t="s">
        <v>818</v>
      </c>
      <c r="C407" s="4" t="s">
        <v>819</v>
      </c>
      <c r="D407" s="8">
        <v>22000</v>
      </c>
    </row>
    <row r="408" spans="1:4" ht="16" x14ac:dyDescent="0.2">
      <c r="A408" s="1">
        <v>1406</v>
      </c>
      <c r="B408" s="2" t="s">
        <v>820</v>
      </c>
      <c r="C408" s="4" t="s">
        <v>821</v>
      </c>
      <c r="D408" s="8">
        <v>7500</v>
      </c>
    </row>
    <row r="409" spans="1:4" ht="32" x14ac:dyDescent="0.2">
      <c r="A409" s="1">
        <v>1407</v>
      </c>
      <c r="B409" s="2" t="s">
        <v>822</v>
      </c>
      <c r="C409" s="4" t="s">
        <v>823</v>
      </c>
      <c r="D409" s="8">
        <v>26000</v>
      </c>
    </row>
    <row r="410" spans="1:4" ht="48" x14ac:dyDescent="0.2">
      <c r="A410" s="1">
        <v>1408</v>
      </c>
      <c r="B410" s="2" t="s">
        <v>824</v>
      </c>
      <c r="C410" s="4" t="s">
        <v>825</v>
      </c>
      <c r="D410" s="8">
        <v>30000</v>
      </c>
    </row>
    <row r="411" spans="1:4" ht="32" x14ac:dyDescent="0.2">
      <c r="A411" s="1">
        <v>1409</v>
      </c>
      <c r="B411" s="2" t="s">
        <v>826</v>
      </c>
      <c r="C411" s="4" t="s">
        <v>827</v>
      </c>
      <c r="D411" s="8">
        <v>31000</v>
      </c>
    </row>
    <row r="412" spans="1:4" ht="32" x14ac:dyDescent="0.2">
      <c r="A412" s="1">
        <v>1410</v>
      </c>
      <c r="B412" s="2" t="s">
        <v>828</v>
      </c>
      <c r="C412" s="4" t="s">
        <v>829</v>
      </c>
      <c r="D412" s="8">
        <v>35000</v>
      </c>
    </row>
    <row r="413" spans="1:4" ht="16" x14ac:dyDescent="0.2">
      <c r="A413" s="1">
        <v>1411</v>
      </c>
      <c r="B413" s="2" t="s">
        <v>830</v>
      </c>
      <c r="C413" s="4" t="s">
        <v>831</v>
      </c>
      <c r="D413" s="8">
        <v>14000</v>
      </c>
    </row>
    <row r="414" spans="1:4" ht="16" x14ac:dyDescent="0.2">
      <c r="A414" s="1">
        <v>1412</v>
      </c>
      <c r="B414" s="2" t="s">
        <v>832</v>
      </c>
      <c r="C414" s="4" t="s">
        <v>833</v>
      </c>
      <c r="D414" s="8">
        <v>21000</v>
      </c>
    </row>
    <row r="415" spans="1:4" ht="32" x14ac:dyDescent="0.2">
      <c r="A415" s="1">
        <v>1413</v>
      </c>
      <c r="B415" s="2" t="s">
        <v>834</v>
      </c>
      <c r="C415" s="4" t="s">
        <v>835</v>
      </c>
      <c r="D415" s="8">
        <v>36000</v>
      </c>
    </row>
    <row r="416" spans="1:4" ht="32" x14ac:dyDescent="0.2">
      <c r="A416" s="1">
        <v>1414</v>
      </c>
      <c r="B416" s="2" t="s">
        <v>836</v>
      </c>
      <c r="C416" s="4" t="s">
        <v>837</v>
      </c>
      <c r="D416" s="8">
        <v>42000</v>
      </c>
    </row>
    <row r="417" spans="1:4" ht="16" x14ac:dyDescent="0.2">
      <c r="A417" s="1">
        <v>1415</v>
      </c>
      <c r="B417" s="2" t="s">
        <v>838</v>
      </c>
      <c r="C417" s="4" t="s">
        <v>839</v>
      </c>
      <c r="D417" s="8">
        <v>13000</v>
      </c>
    </row>
    <row r="418" spans="1:4" ht="32" x14ac:dyDescent="0.2">
      <c r="A418" s="1">
        <v>1417</v>
      </c>
      <c r="B418" s="2" t="s">
        <v>840</v>
      </c>
      <c r="C418" s="4" t="s">
        <v>841</v>
      </c>
      <c r="D418" s="8">
        <v>8000</v>
      </c>
    </row>
    <row r="419" spans="1:4" x14ac:dyDescent="0.2">
      <c r="A419" s="37" t="s">
        <v>842</v>
      </c>
      <c r="B419" s="40"/>
      <c r="C419" s="40"/>
      <c r="D419" s="41"/>
    </row>
    <row r="420" spans="1:4" ht="16" x14ac:dyDescent="0.2">
      <c r="A420" s="1">
        <v>1430</v>
      </c>
      <c r="B420" s="2" t="s">
        <v>843</v>
      </c>
      <c r="C420" s="4" t="s">
        <v>844</v>
      </c>
      <c r="D420" s="8">
        <v>21000</v>
      </c>
    </row>
    <row r="421" spans="1:4" ht="48" x14ac:dyDescent="0.2">
      <c r="A421" s="1">
        <v>1431</v>
      </c>
      <c r="B421" s="2" t="s">
        <v>845</v>
      </c>
      <c r="C421" s="4" t="s">
        <v>846</v>
      </c>
      <c r="D421" s="8">
        <v>29000</v>
      </c>
    </row>
    <row r="422" spans="1:4" ht="16" x14ac:dyDescent="0.2">
      <c r="A422" s="1">
        <v>1432</v>
      </c>
      <c r="B422" s="2" t="s">
        <v>847</v>
      </c>
      <c r="C422" s="4" t="s">
        <v>848</v>
      </c>
      <c r="D422" s="8">
        <v>12000</v>
      </c>
    </row>
    <row r="423" spans="1:4" ht="32" x14ac:dyDescent="0.2">
      <c r="A423" s="1">
        <v>1433</v>
      </c>
      <c r="B423" s="2" t="s">
        <v>849</v>
      </c>
      <c r="C423" s="4" t="s">
        <v>850</v>
      </c>
      <c r="D423" s="8">
        <v>20000</v>
      </c>
    </row>
    <row r="424" spans="1:4" ht="48" x14ac:dyDescent="0.2">
      <c r="A424" s="1">
        <v>1434</v>
      </c>
      <c r="B424" s="2" t="s">
        <v>851</v>
      </c>
      <c r="C424" s="4" t="s">
        <v>852</v>
      </c>
      <c r="D424" s="8">
        <v>36000</v>
      </c>
    </row>
    <row r="425" spans="1:4" ht="16" x14ac:dyDescent="0.2">
      <c r="A425" s="1">
        <v>1436</v>
      </c>
      <c r="B425" s="2" t="s">
        <v>853</v>
      </c>
      <c r="C425" s="4" t="s">
        <v>854</v>
      </c>
      <c r="D425" s="8">
        <v>22000</v>
      </c>
    </row>
    <row r="426" spans="1:4" ht="16" x14ac:dyDescent="0.2">
      <c r="A426" s="1">
        <v>1438</v>
      </c>
      <c r="B426" s="2" t="s">
        <v>855</v>
      </c>
      <c r="C426" s="4" t="s">
        <v>856</v>
      </c>
      <c r="D426" s="8">
        <v>27000</v>
      </c>
    </row>
    <row r="427" spans="1:4" ht="16" x14ac:dyDescent="0.2">
      <c r="A427" s="1">
        <v>1439</v>
      </c>
      <c r="B427" s="2" t="s">
        <v>857</v>
      </c>
      <c r="C427" s="4" t="s">
        <v>858</v>
      </c>
      <c r="D427" s="8">
        <v>36000</v>
      </c>
    </row>
    <row r="428" spans="1:4" ht="16" x14ac:dyDescent="0.2">
      <c r="A428" s="1">
        <v>1441</v>
      </c>
      <c r="B428" s="2" t="s">
        <v>859</v>
      </c>
      <c r="C428" s="4" t="s">
        <v>860</v>
      </c>
      <c r="D428" s="8">
        <v>14000</v>
      </c>
    </row>
    <row r="429" spans="1:4" ht="16" x14ac:dyDescent="0.2">
      <c r="A429" s="1">
        <v>1442</v>
      </c>
      <c r="B429" s="2" t="s">
        <v>861</v>
      </c>
      <c r="C429" s="4" t="s">
        <v>862</v>
      </c>
      <c r="D429" s="8">
        <v>470000</v>
      </c>
    </row>
    <row r="430" spans="1:4" ht="16" x14ac:dyDescent="0.2">
      <c r="A430" s="1">
        <v>1443</v>
      </c>
      <c r="B430" s="2" t="s">
        <v>863</v>
      </c>
      <c r="C430" s="4" t="s">
        <v>864</v>
      </c>
      <c r="D430" s="8">
        <v>470000</v>
      </c>
    </row>
    <row r="431" spans="1:4" ht="32" x14ac:dyDescent="0.2">
      <c r="A431" s="1">
        <v>1444</v>
      </c>
      <c r="B431" s="2" t="s">
        <v>865</v>
      </c>
      <c r="C431" s="4" t="s">
        <v>866</v>
      </c>
      <c r="D431" s="8">
        <v>64000</v>
      </c>
    </row>
    <row r="432" spans="1:4" x14ac:dyDescent="0.2">
      <c r="A432" s="37" t="s">
        <v>867</v>
      </c>
      <c r="B432" s="40"/>
      <c r="C432" s="40"/>
      <c r="D432" s="41"/>
    </row>
    <row r="433" spans="1:4" ht="32" x14ac:dyDescent="0.2">
      <c r="A433" s="1">
        <v>1459</v>
      </c>
      <c r="B433" s="2" t="s">
        <v>868</v>
      </c>
      <c r="C433" s="4" t="s">
        <v>869</v>
      </c>
      <c r="D433" s="8">
        <v>26000</v>
      </c>
    </row>
    <row r="434" spans="1:4" ht="32" x14ac:dyDescent="0.2">
      <c r="A434" s="1">
        <v>1460</v>
      </c>
      <c r="B434" s="2" t="s">
        <v>868</v>
      </c>
      <c r="C434" s="4" t="s">
        <v>870</v>
      </c>
      <c r="D434" s="8">
        <v>41000</v>
      </c>
    </row>
    <row r="435" spans="1:4" ht="32" x14ac:dyDescent="0.2">
      <c r="A435" s="1">
        <v>1461</v>
      </c>
      <c r="B435" s="2" t="s">
        <v>871</v>
      </c>
      <c r="C435" s="4" t="s">
        <v>872</v>
      </c>
      <c r="D435" s="8">
        <v>60000</v>
      </c>
    </row>
    <row r="436" spans="1:4" ht="32" x14ac:dyDescent="0.2">
      <c r="A436" s="1">
        <v>1462</v>
      </c>
      <c r="B436" s="2" t="s">
        <v>873</v>
      </c>
      <c r="C436" s="4" t="s">
        <v>874</v>
      </c>
      <c r="D436" s="8">
        <v>78000</v>
      </c>
    </row>
    <row r="437" spans="1:4" ht="32" x14ac:dyDescent="0.2">
      <c r="A437" s="1">
        <v>1463</v>
      </c>
      <c r="B437" s="2" t="s">
        <v>875</v>
      </c>
      <c r="C437" s="4" t="s">
        <v>876</v>
      </c>
      <c r="D437" s="8">
        <v>88000</v>
      </c>
    </row>
    <row r="438" spans="1:4" ht="32" x14ac:dyDescent="0.2">
      <c r="A438" s="1">
        <v>1464</v>
      </c>
      <c r="B438" s="2" t="s">
        <v>877</v>
      </c>
      <c r="C438" s="4" t="s">
        <v>878</v>
      </c>
      <c r="D438" s="8">
        <v>110000</v>
      </c>
    </row>
    <row r="439" spans="1:4" ht="32" x14ac:dyDescent="0.2">
      <c r="A439" s="1">
        <v>1465</v>
      </c>
      <c r="B439" s="2" t="s">
        <v>879</v>
      </c>
      <c r="C439" s="4" t="s">
        <v>880</v>
      </c>
      <c r="D439" s="8">
        <v>130000</v>
      </c>
    </row>
    <row r="440" spans="1:4" ht="16" x14ac:dyDescent="0.2">
      <c r="A440" s="1">
        <v>1466</v>
      </c>
      <c r="B440" s="2" t="s">
        <v>881</v>
      </c>
      <c r="C440" s="4" t="s">
        <v>882</v>
      </c>
      <c r="D440" s="8">
        <v>134000</v>
      </c>
    </row>
    <row r="441" spans="1:4" ht="16" x14ac:dyDescent="0.2">
      <c r="A441" s="1">
        <v>1467</v>
      </c>
      <c r="B441" s="2" t="s">
        <v>883</v>
      </c>
      <c r="C441" s="4" t="s">
        <v>884</v>
      </c>
      <c r="D441" s="8">
        <v>180000</v>
      </c>
    </row>
    <row r="442" spans="1:4" ht="16" x14ac:dyDescent="0.2">
      <c r="A442" s="1">
        <v>1468</v>
      </c>
      <c r="B442" s="2" t="s">
        <v>885</v>
      </c>
      <c r="C442" s="4" t="s">
        <v>886</v>
      </c>
      <c r="D442" s="8">
        <v>82000</v>
      </c>
    </row>
    <row r="443" spans="1:4" ht="16" x14ac:dyDescent="0.2">
      <c r="A443" s="1" t="s">
        <v>887</v>
      </c>
      <c r="B443" s="2" t="s">
        <v>888</v>
      </c>
      <c r="C443" s="4" t="s">
        <v>889</v>
      </c>
      <c r="D443" s="8">
        <v>103000</v>
      </c>
    </row>
    <row r="444" spans="1:4" ht="32" x14ac:dyDescent="0.2">
      <c r="A444" s="1">
        <v>1469</v>
      </c>
      <c r="B444" s="2" t="s">
        <v>890</v>
      </c>
      <c r="C444" s="4" t="s">
        <v>891</v>
      </c>
      <c r="D444" s="8">
        <v>76000</v>
      </c>
    </row>
    <row r="445" spans="1:4" ht="16" x14ac:dyDescent="0.2">
      <c r="A445" s="1">
        <v>1470</v>
      </c>
      <c r="B445" s="2" t="s">
        <v>892</v>
      </c>
      <c r="C445" s="4" t="s">
        <v>893</v>
      </c>
      <c r="D445" s="8">
        <v>40000</v>
      </c>
    </row>
    <row r="446" spans="1:4" ht="16" x14ac:dyDescent="0.2">
      <c r="A446" s="1">
        <v>1471</v>
      </c>
      <c r="B446" s="2" t="s">
        <v>894</v>
      </c>
      <c r="C446" s="4" t="s">
        <v>895</v>
      </c>
      <c r="D446" s="8">
        <v>63000</v>
      </c>
    </row>
    <row r="447" spans="1:4" ht="16" x14ac:dyDescent="0.2">
      <c r="A447" s="1">
        <v>1472</v>
      </c>
      <c r="B447" s="2" t="s">
        <v>896</v>
      </c>
      <c r="C447" s="4" t="s">
        <v>897</v>
      </c>
      <c r="D447" s="8">
        <v>78000</v>
      </c>
    </row>
    <row r="448" spans="1:4" ht="32" x14ac:dyDescent="0.2">
      <c r="A448" s="1">
        <v>1473</v>
      </c>
      <c r="B448" s="2" t="s">
        <v>898</v>
      </c>
      <c r="C448" s="4" t="s">
        <v>899</v>
      </c>
      <c r="D448" s="8">
        <v>78000</v>
      </c>
    </row>
    <row r="449" spans="1:4" ht="32" x14ac:dyDescent="0.2">
      <c r="A449" s="1" t="s">
        <v>900</v>
      </c>
      <c r="B449" s="2" t="s">
        <v>901</v>
      </c>
      <c r="C449" s="4" t="s">
        <v>902</v>
      </c>
      <c r="D449" s="8">
        <v>63000</v>
      </c>
    </row>
    <row r="450" spans="1:4" ht="32" x14ac:dyDescent="0.2">
      <c r="A450" s="1">
        <v>1474</v>
      </c>
      <c r="B450" s="2" t="s">
        <v>903</v>
      </c>
      <c r="C450" s="4" t="s">
        <v>904</v>
      </c>
      <c r="D450" s="8">
        <v>40000</v>
      </c>
    </row>
    <row r="451" spans="1:4" ht="32" x14ac:dyDescent="0.2">
      <c r="A451" s="1">
        <v>1475</v>
      </c>
      <c r="B451" s="2" t="s">
        <v>905</v>
      </c>
      <c r="C451" s="4" t="s">
        <v>906</v>
      </c>
      <c r="D451" s="8">
        <v>63000</v>
      </c>
    </row>
    <row r="452" spans="1:4" ht="48" x14ac:dyDescent="0.2">
      <c r="A452" s="1">
        <v>1476</v>
      </c>
      <c r="B452" s="2" t="s">
        <v>907</v>
      </c>
      <c r="C452" s="4" t="s">
        <v>908</v>
      </c>
      <c r="D452" s="8">
        <v>78000</v>
      </c>
    </row>
    <row r="453" spans="1:4" ht="32" x14ac:dyDescent="0.2">
      <c r="A453" s="1">
        <v>1477</v>
      </c>
      <c r="B453" s="2" t="s">
        <v>909</v>
      </c>
      <c r="C453" s="4" t="s">
        <v>910</v>
      </c>
      <c r="D453" s="8">
        <v>13000</v>
      </c>
    </row>
    <row r="454" spans="1:4" ht="32" x14ac:dyDescent="0.2">
      <c r="A454" s="1" t="s">
        <v>911</v>
      </c>
      <c r="B454" s="2" t="s">
        <v>912</v>
      </c>
      <c r="C454" s="4" t="s">
        <v>913</v>
      </c>
      <c r="D454" s="8">
        <v>12000</v>
      </c>
    </row>
    <row r="455" spans="1:4" ht="16" x14ac:dyDescent="0.2">
      <c r="A455" s="1">
        <v>1478</v>
      </c>
      <c r="B455" s="2" t="s">
        <v>914</v>
      </c>
      <c r="C455" s="4" t="s">
        <v>915</v>
      </c>
      <c r="D455" s="8">
        <v>13000</v>
      </c>
    </row>
    <row r="456" spans="1:4" ht="16" x14ac:dyDescent="0.2">
      <c r="A456" s="1">
        <v>1479</v>
      </c>
      <c r="B456" s="2" t="s">
        <v>916</v>
      </c>
      <c r="C456" s="4" t="s">
        <v>917</v>
      </c>
      <c r="D456" s="8">
        <v>11000</v>
      </c>
    </row>
    <row r="457" spans="1:4" ht="32" x14ac:dyDescent="0.2">
      <c r="A457" s="1">
        <v>1480</v>
      </c>
      <c r="B457" s="2" t="s">
        <v>918</v>
      </c>
      <c r="C457" s="4" t="s">
        <v>919</v>
      </c>
      <c r="D457" s="8">
        <v>29000</v>
      </c>
    </row>
    <row r="458" spans="1:4" ht="16" x14ac:dyDescent="0.2">
      <c r="A458" s="1">
        <v>1481</v>
      </c>
      <c r="B458" s="2" t="s">
        <v>920</v>
      </c>
      <c r="C458" s="4" t="s">
        <v>921</v>
      </c>
      <c r="D458" s="8">
        <v>10000</v>
      </c>
    </row>
    <row r="459" spans="1:4" x14ac:dyDescent="0.2">
      <c r="A459" s="37" t="s">
        <v>922</v>
      </c>
      <c r="B459" s="40"/>
      <c r="C459" s="40"/>
      <c r="D459" s="41"/>
    </row>
    <row r="460" spans="1:4" ht="32" x14ac:dyDescent="0.2">
      <c r="A460" s="1">
        <v>1490</v>
      </c>
      <c r="B460" s="2" t="s">
        <v>923</v>
      </c>
      <c r="C460" s="4" t="s">
        <v>924</v>
      </c>
      <c r="D460" s="8">
        <v>21000</v>
      </c>
    </row>
    <row r="461" spans="1:4" ht="32" x14ac:dyDescent="0.2">
      <c r="A461" s="1">
        <v>1491</v>
      </c>
      <c r="B461" s="2" t="s">
        <v>925</v>
      </c>
      <c r="C461" s="4" t="s">
        <v>926</v>
      </c>
      <c r="D461" s="8">
        <v>24000</v>
      </c>
    </row>
    <row r="462" spans="1:4" ht="32" x14ac:dyDescent="0.2">
      <c r="A462" s="1">
        <v>1492</v>
      </c>
      <c r="B462" s="2" t="s">
        <v>927</v>
      </c>
      <c r="C462" s="4" t="s">
        <v>928</v>
      </c>
      <c r="D462" s="8">
        <v>29000</v>
      </c>
    </row>
    <row r="463" spans="1:4" ht="16" x14ac:dyDescent="0.2">
      <c r="A463" s="1">
        <v>1494</v>
      </c>
      <c r="B463" s="2" t="s">
        <v>929</v>
      </c>
      <c r="C463" s="4" t="s">
        <v>930</v>
      </c>
      <c r="D463" s="8">
        <v>14000</v>
      </c>
    </row>
    <row r="464" spans="1:4" ht="16" x14ac:dyDescent="0.2">
      <c r="A464" s="1" t="s">
        <v>931</v>
      </c>
      <c r="B464" s="2" t="s">
        <v>932</v>
      </c>
      <c r="C464" s="4" t="s">
        <v>933</v>
      </c>
      <c r="D464" s="8">
        <v>14000</v>
      </c>
    </row>
    <row r="465" spans="1:4" ht="16" x14ac:dyDescent="0.2">
      <c r="A465" s="1" t="s">
        <v>934</v>
      </c>
      <c r="B465" s="2" t="s">
        <v>935</v>
      </c>
      <c r="C465" s="4" t="s">
        <v>936</v>
      </c>
      <c r="D465" s="8">
        <v>14000</v>
      </c>
    </row>
    <row r="466" spans="1:4" ht="16" x14ac:dyDescent="0.2">
      <c r="A466" s="1" t="s">
        <v>937</v>
      </c>
      <c r="B466" s="2" t="s">
        <v>938</v>
      </c>
      <c r="C466" s="4" t="s">
        <v>939</v>
      </c>
      <c r="D466" s="8">
        <v>14000</v>
      </c>
    </row>
    <row r="467" spans="1:4" ht="16" x14ac:dyDescent="0.2">
      <c r="A467" s="1" t="s">
        <v>940</v>
      </c>
      <c r="B467" s="2" t="s">
        <v>941</v>
      </c>
      <c r="C467" s="4" t="s">
        <v>942</v>
      </c>
      <c r="D467" s="8">
        <v>14000</v>
      </c>
    </row>
    <row r="468" spans="1:4" ht="16" x14ac:dyDescent="0.2">
      <c r="A468" s="1" t="s">
        <v>943</v>
      </c>
      <c r="B468" s="2" t="s">
        <v>944</v>
      </c>
      <c r="C468" s="4" t="s">
        <v>945</v>
      </c>
      <c r="D468" s="8">
        <v>14000</v>
      </c>
    </row>
    <row r="469" spans="1:4" ht="16" x14ac:dyDescent="0.2">
      <c r="A469" s="1">
        <v>1495</v>
      </c>
      <c r="B469" s="2" t="s">
        <v>946</v>
      </c>
      <c r="C469" s="4" t="s">
        <v>947</v>
      </c>
      <c r="D469" s="8">
        <v>32000</v>
      </c>
    </row>
    <row r="470" spans="1:4" ht="16" x14ac:dyDescent="0.2">
      <c r="A470" s="1">
        <v>1496</v>
      </c>
      <c r="B470" s="2" t="s">
        <v>948</v>
      </c>
      <c r="C470" s="4" t="s">
        <v>949</v>
      </c>
      <c r="D470" s="8">
        <v>53000</v>
      </c>
    </row>
    <row r="471" spans="1:4" ht="16" x14ac:dyDescent="0.2">
      <c r="A471" s="1">
        <v>1497</v>
      </c>
      <c r="B471" s="2" t="s">
        <v>950</v>
      </c>
      <c r="C471" s="4" t="s">
        <v>951</v>
      </c>
      <c r="D471" s="8">
        <v>57000</v>
      </c>
    </row>
    <row r="472" spans="1:4" ht="16" x14ac:dyDescent="0.2">
      <c r="A472" s="1">
        <v>1498</v>
      </c>
      <c r="B472" s="2" t="s">
        <v>952</v>
      </c>
      <c r="C472" s="4" t="s">
        <v>953</v>
      </c>
      <c r="D472" s="8">
        <v>75000</v>
      </c>
    </row>
    <row r="473" spans="1:4" ht="16" x14ac:dyDescent="0.2">
      <c r="A473" s="1">
        <v>1499</v>
      </c>
      <c r="B473" s="2" t="s">
        <v>954</v>
      </c>
      <c r="C473" s="4" t="s">
        <v>955</v>
      </c>
      <c r="D473" s="8">
        <v>49000</v>
      </c>
    </row>
    <row r="474" spans="1:4" ht="16" x14ac:dyDescent="0.2">
      <c r="A474" s="1" t="s">
        <v>956</v>
      </c>
      <c r="B474" s="2" t="s">
        <v>957</v>
      </c>
      <c r="C474" s="4" t="s">
        <v>958</v>
      </c>
      <c r="D474" s="8">
        <v>63000</v>
      </c>
    </row>
    <row r="475" spans="1:4" ht="16" x14ac:dyDescent="0.2">
      <c r="A475" s="1">
        <v>1500</v>
      </c>
      <c r="B475" s="2" t="s">
        <v>959</v>
      </c>
      <c r="C475" s="4" t="s">
        <v>960</v>
      </c>
      <c r="D475" s="8">
        <v>14000</v>
      </c>
    </row>
    <row r="476" spans="1:4" ht="16" x14ac:dyDescent="0.2">
      <c r="A476" s="1">
        <v>1501</v>
      </c>
      <c r="B476" s="2" t="s">
        <v>961</v>
      </c>
      <c r="C476" s="4" t="s">
        <v>962</v>
      </c>
      <c r="D476" s="8">
        <v>14000</v>
      </c>
    </row>
    <row r="477" spans="1:4" ht="16" x14ac:dyDescent="0.2">
      <c r="A477" s="1">
        <v>1502</v>
      </c>
      <c r="B477" s="2" t="s">
        <v>963</v>
      </c>
      <c r="C477" s="4" t="s">
        <v>964</v>
      </c>
      <c r="D477" s="8">
        <v>18000</v>
      </c>
    </row>
    <row r="478" spans="1:4" ht="16" x14ac:dyDescent="0.2">
      <c r="A478" s="1">
        <v>1503</v>
      </c>
      <c r="B478" s="2" t="s">
        <v>965</v>
      </c>
      <c r="C478" s="4" t="s">
        <v>966</v>
      </c>
      <c r="D478" s="8">
        <v>21000</v>
      </c>
    </row>
    <row r="479" spans="1:4" ht="16" x14ac:dyDescent="0.2">
      <c r="A479" s="1">
        <v>1504</v>
      </c>
      <c r="B479" s="2" t="s">
        <v>967</v>
      </c>
      <c r="C479" s="4" t="s">
        <v>968</v>
      </c>
      <c r="D479" s="8">
        <v>57000</v>
      </c>
    </row>
    <row r="480" spans="1:4" x14ac:dyDescent="0.2">
      <c r="A480" s="37" t="s">
        <v>969</v>
      </c>
      <c r="B480" s="40"/>
      <c r="C480" s="40"/>
      <c r="D480" s="41"/>
    </row>
    <row r="481" spans="1:4" ht="16" x14ac:dyDescent="0.2">
      <c r="A481" s="1">
        <v>1511</v>
      </c>
      <c r="B481" s="2" t="s">
        <v>970</v>
      </c>
      <c r="C481" s="4" t="s">
        <v>971</v>
      </c>
      <c r="D481" s="8">
        <v>38000</v>
      </c>
    </row>
    <row r="482" spans="1:4" ht="16" x14ac:dyDescent="0.2">
      <c r="A482" s="1">
        <v>1512</v>
      </c>
      <c r="B482" s="2" t="s">
        <v>972</v>
      </c>
      <c r="C482" s="4" t="s">
        <v>973</v>
      </c>
      <c r="D482" s="8">
        <v>12000</v>
      </c>
    </row>
    <row r="483" spans="1:4" ht="16" x14ac:dyDescent="0.2">
      <c r="A483" s="1">
        <v>1513</v>
      </c>
      <c r="B483" s="2" t="s">
        <v>974</v>
      </c>
      <c r="C483" s="4" t="s">
        <v>975</v>
      </c>
      <c r="D483" s="8">
        <v>18000</v>
      </c>
    </row>
    <row r="484" spans="1:4" ht="16" x14ac:dyDescent="0.2">
      <c r="A484" s="1">
        <v>1515</v>
      </c>
      <c r="B484" s="2" t="s">
        <v>976</v>
      </c>
      <c r="C484" s="4" t="s">
        <v>977</v>
      </c>
      <c r="D484" s="8">
        <v>24000</v>
      </c>
    </row>
    <row r="485" spans="1:4" ht="32" x14ac:dyDescent="0.2">
      <c r="A485" s="1" t="s">
        <v>978</v>
      </c>
      <c r="B485" s="2" t="s">
        <v>979</v>
      </c>
      <c r="C485" s="4" t="s">
        <v>980</v>
      </c>
      <c r="D485" s="8">
        <v>96000</v>
      </c>
    </row>
    <row r="486" spans="1:4" ht="16" x14ac:dyDescent="0.2">
      <c r="A486" s="1" t="s">
        <v>981</v>
      </c>
      <c r="B486" s="2" t="s">
        <v>982</v>
      </c>
      <c r="C486" s="4" t="s">
        <v>983</v>
      </c>
      <c r="D486" s="8">
        <v>24000</v>
      </c>
    </row>
    <row r="487" spans="1:4" ht="16" x14ac:dyDescent="0.2">
      <c r="A487" s="1">
        <v>1517</v>
      </c>
      <c r="B487" s="2" t="s">
        <v>984</v>
      </c>
      <c r="C487" s="4" t="s">
        <v>985</v>
      </c>
      <c r="D487" s="8">
        <v>1800</v>
      </c>
    </row>
    <row r="488" spans="1:4" ht="16" x14ac:dyDescent="0.2">
      <c r="A488" s="1">
        <v>1518</v>
      </c>
      <c r="B488" s="2" t="s">
        <v>986</v>
      </c>
      <c r="C488" s="4" t="s">
        <v>987</v>
      </c>
      <c r="D488" s="8">
        <v>6600</v>
      </c>
    </row>
    <row r="489" spans="1:4" ht="32" x14ac:dyDescent="0.2">
      <c r="A489" s="1">
        <v>1519</v>
      </c>
      <c r="B489" s="2" t="s">
        <v>988</v>
      </c>
      <c r="C489" s="4" t="s">
        <v>989</v>
      </c>
      <c r="D489" s="8">
        <v>9000</v>
      </c>
    </row>
    <row r="490" spans="1:4" x14ac:dyDescent="0.2">
      <c r="A490" s="37" t="s">
        <v>990</v>
      </c>
      <c r="B490" s="40"/>
      <c r="C490" s="40"/>
      <c r="D490" s="41"/>
    </row>
    <row r="491" spans="1:4" ht="32" x14ac:dyDescent="0.2">
      <c r="A491" s="1">
        <v>1530</v>
      </c>
      <c r="B491" s="2" t="s">
        <v>991</v>
      </c>
      <c r="C491" s="4" t="s">
        <v>992</v>
      </c>
      <c r="D491" s="8">
        <v>108000</v>
      </c>
    </row>
    <row r="492" spans="1:4" ht="32" x14ac:dyDescent="0.2">
      <c r="A492" s="1" t="s">
        <v>993</v>
      </c>
      <c r="B492" s="2" t="s">
        <v>994</v>
      </c>
      <c r="C492" s="4" t="s">
        <v>995</v>
      </c>
      <c r="D492" s="8">
        <v>84000</v>
      </c>
    </row>
    <row r="493" spans="1:4" ht="32" x14ac:dyDescent="0.2">
      <c r="A493" s="1" t="s">
        <v>996</v>
      </c>
      <c r="B493" s="2" t="s">
        <v>997</v>
      </c>
      <c r="C493" s="4" t="s">
        <v>998</v>
      </c>
      <c r="D493" s="8">
        <v>96000</v>
      </c>
    </row>
    <row r="494" spans="1:4" ht="32" x14ac:dyDescent="0.2">
      <c r="A494" s="1" t="s">
        <v>999</v>
      </c>
      <c r="B494" s="2" t="s">
        <v>1000</v>
      </c>
      <c r="C494" s="4" t="s">
        <v>1001</v>
      </c>
      <c r="D494" s="8">
        <v>108000</v>
      </c>
    </row>
    <row r="495" spans="1:4" ht="32" x14ac:dyDescent="0.2">
      <c r="A495" s="1">
        <v>1531</v>
      </c>
      <c r="B495" s="2" t="s">
        <v>1002</v>
      </c>
      <c r="C495" s="4" t="s">
        <v>1003</v>
      </c>
      <c r="D495" s="8">
        <v>21000</v>
      </c>
    </row>
    <row r="496" spans="1:4" ht="32" x14ac:dyDescent="0.2">
      <c r="A496" s="1">
        <v>1532</v>
      </c>
      <c r="B496" s="2" t="s">
        <v>1004</v>
      </c>
      <c r="C496" s="4" t="s">
        <v>1005</v>
      </c>
      <c r="D496" s="8">
        <v>32000</v>
      </c>
    </row>
    <row r="497" spans="1:4" ht="16" x14ac:dyDescent="0.2">
      <c r="A497" s="1">
        <v>1533</v>
      </c>
      <c r="B497" s="2" t="s">
        <v>1006</v>
      </c>
      <c r="C497" s="4" t="s">
        <v>1007</v>
      </c>
      <c r="D497" s="8">
        <v>16500</v>
      </c>
    </row>
    <row r="498" spans="1:4" ht="32" x14ac:dyDescent="0.2">
      <c r="A498" s="1">
        <v>1535</v>
      </c>
      <c r="B498" s="2" t="s">
        <v>1008</v>
      </c>
      <c r="C498" s="4" t="s">
        <v>1009</v>
      </c>
      <c r="D498" s="8">
        <v>25800</v>
      </c>
    </row>
    <row r="499" spans="1:4" ht="16" x14ac:dyDescent="0.2">
      <c r="A499" s="1" t="s">
        <v>1010</v>
      </c>
      <c r="B499" s="2" t="s">
        <v>1011</v>
      </c>
      <c r="C499" s="4" t="s">
        <v>1012</v>
      </c>
      <c r="D499" s="8">
        <v>3800</v>
      </c>
    </row>
    <row r="500" spans="1:4" ht="64" x14ac:dyDescent="0.2">
      <c r="A500" s="1">
        <v>1536</v>
      </c>
      <c r="B500" s="2" t="s">
        <v>1013</v>
      </c>
      <c r="C500" s="4" t="s">
        <v>1014</v>
      </c>
      <c r="D500" s="8">
        <v>19000</v>
      </c>
    </row>
    <row r="501" spans="1:4" x14ac:dyDescent="0.2">
      <c r="A501" s="34" t="s">
        <v>1015</v>
      </c>
      <c r="B501" s="35"/>
      <c r="C501" s="35"/>
      <c r="D501" s="36"/>
    </row>
    <row r="502" spans="1:4" ht="16" x14ac:dyDescent="0.2">
      <c r="A502" s="1">
        <v>1537</v>
      </c>
      <c r="B502" s="2" t="s">
        <v>1016</v>
      </c>
      <c r="C502" s="4" t="s">
        <v>1017</v>
      </c>
      <c r="D502" s="8">
        <v>7000</v>
      </c>
    </row>
    <row r="503" spans="1:4" ht="16" x14ac:dyDescent="0.2">
      <c r="A503" s="1" t="s">
        <v>1018</v>
      </c>
      <c r="B503" s="2" t="s">
        <v>1019</v>
      </c>
      <c r="C503" s="4" t="s">
        <v>1020</v>
      </c>
      <c r="D503" s="8">
        <v>1800</v>
      </c>
    </row>
    <row r="504" spans="1:4" ht="16" x14ac:dyDescent="0.2">
      <c r="A504" s="1" t="s">
        <v>1021</v>
      </c>
      <c r="B504" s="2" t="s">
        <v>1022</v>
      </c>
      <c r="C504" s="4" t="s">
        <v>1023</v>
      </c>
      <c r="D504" s="8">
        <v>3000</v>
      </c>
    </row>
    <row r="505" spans="1:4" ht="16" x14ac:dyDescent="0.2">
      <c r="A505" s="1" t="s">
        <v>1024</v>
      </c>
      <c r="B505" s="2" t="s">
        <v>1025</v>
      </c>
      <c r="C505" s="4" t="s">
        <v>1026</v>
      </c>
      <c r="D505" s="8">
        <v>4000</v>
      </c>
    </row>
    <row r="506" spans="1:4" ht="32" x14ac:dyDescent="0.2">
      <c r="A506" s="1" t="s">
        <v>1027</v>
      </c>
      <c r="B506" s="2" t="s">
        <v>1028</v>
      </c>
      <c r="C506" s="4" t="s">
        <v>1029</v>
      </c>
      <c r="D506" s="8">
        <v>1300</v>
      </c>
    </row>
    <row r="507" spans="1:4" ht="32" x14ac:dyDescent="0.2">
      <c r="A507" s="1" t="s">
        <v>1030</v>
      </c>
      <c r="B507" s="2" t="s">
        <v>1031</v>
      </c>
      <c r="C507" s="4" t="s">
        <v>1032</v>
      </c>
      <c r="D507" s="8">
        <v>18000</v>
      </c>
    </row>
    <row r="508" spans="1:4" ht="32" x14ac:dyDescent="0.2">
      <c r="A508" s="1" t="s">
        <v>1033</v>
      </c>
      <c r="B508" s="2" t="s">
        <v>1034</v>
      </c>
      <c r="C508" s="4" t="s">
        <v>1035</v>
      </c>
      <c r="D508" s="8">
        <v>9000</v>
      </c>
    </row>
    <row r="509" spans="1:4" ht="16" x14ac:dyDescent="0.2">
      <c r="A509" s="1">
        <v>1538</v>
      </c>
      <c r="B509" s="2" t="s">
        <v>1036</v>
      </c>
      <c r="C509" s="4" t="s">
        <v>1037</v>
      </c>
      <c r="D509" s="8">
        <v>5400</v>
      </c>
    </row>
    <row r="510" spans="1:4" ht="32" x14ac:dyDescent="0.2">
      <c r="A510" s="1" t="s">
        <v>1038</v>
      </c>
      <c r="B510" s="2" t="s">
        <v>1039</v>
      </c>
      <c r="C510" s="4" t="s">
        <v>1040</v>
      </c>
      <c r="D510" s="8">
        <v>22000</v>
      </c>
    </row>
    <row r="511" spans="1:4" ht="64" x14ac:dyDescent="0.2">
      <c r="A511" s="1">
        <v>1539</v>
      </c>
      <c r="B511" s="2" t="s">
        <v>1041</v>
      </c>
      <c r="C511" s="4" t="s">
        <v>1042</v>
      </c>
      <c r="D511" s="8">
        <v>94000</v>
      </c>
    </row>
    <row r="512" spans="1:4" ht="64" x14ac:dyDescent="0.2">
      <c r="A512" s="1" t="s">
        <v>1043</v>
      </c>
      <c r="B512" s="2" t="s">
        <v>1044</v>
      </c>
      <c r="C512" s="4" t="s">
        <v>1045</v>
      </c>
      <c r="D512" s="8">
        <v>117000</v>
      </c>
    </row>
    <row r="513" spans="1:4" ht="64" x14ac:dyDescent="0.2">
      <c r="A513" s="1">
        <v>1540</v>
      </c>
      <c r="B513" s="2" t="s">
        <v>1046</v>
      </c>
      <c r="C513" s="4" t="s">
        <v>1047</v>
      </c>
      <c r="D513" s="8">
        <v>41000</v>
      </c>
    </row>
    <row r="514" spans="1:4" ht="64" x14ac:dyDescent="0.2">
      <c r="A514" s="1" t="s">
        <v>1048</v>
      </c>
      <c r="B514" s="2" t="s">
        <v>1049</v>
      </c>
      <c r="C514" s="4" t="s">
        <v>1050</v>
      </c>
      <c r="D514" s="8">
        <v>43000</v>
      </c>
    </row>
    <row r="515" spans="1:4" ht="80" x14ac:dyDescent="0.2">
      <c r="A515" s="1">
        <v>1541</v>
      </c>
      <c r="B515" s="2" t="s">
        <v>1051</v>
      </c>
      <c r="C515" s="4" t="s">
        <v>1052</v>
      </c>
      <c r="D515" s="8">
        <v>42000</v>
      </c>
    </row>
    <row r="516" spans="1:4" ht="48" x14ac:dyDescent="0.2">
      <c r="A516" s="1">
        <v>1542</v>
      </c>
      <c r="B516" s="2" t="s">
        <v>1053</v>
      </c>
      <c r="C516" s="4" t="s">
        <v>1054</v>
      </c>
      <c r="D516" s="8">
        <v>12000</v>
      </c>
    </row>
    <row r="517" spans="1:4" ht="16" x14ac:dyDescent="0.2">
      <c r="A517" s="1" t="s">
        <v>1055</v>
      </c>
      <c r="B517" s="2" t="s">
        <v>1056</v>
      </c>
      <c r="C517" s="4" t="s">
        <v>1057</v>
      </c>
      <c r="D517" s="8">
        <v>13000</v>
      </c>
    </row>
    <row r="518" spans="1:4" ht="32" x14ac:dyDescent="0.2">
      <c r="A518" s="1">
        <v>1547</v>
      </c>
      <c r="B518" s="2" t="s">
        <v>1058</v>
      </c>
      <c r="C518" s="4" t="s">
        <v>1059</v>
      </c>
      <c r="D518" s="8">
        <v>34000</v>
      </c>
    </row>
    <row r="519" spans="1:4" ht="32" x14ac:dyDescent="0.2">
      <c r="A519" s="1" t="s">
        <v>1060</v>
      </c>
      <c r="B519" s="2" t="s">
        <v>1061</v>
      </c>
      <c r="C519" s="4" t="s">
        <v>1062</v>
      </c>
      <c r="D519" s="8">
        <v>49000</v>
      </c>
    </row>
    <row r="520" spans="1:4" ht="16" x14ac:dyDescent="0.2">
      <c r="A520" s="1" t="s">
        <v>1063</v>
      </c>
      <c r="B520" s="2" t="s">
        <v>1064</v>
      </c>
      <c r="C520" s="4" t="s">
        <v>1065</v>
      </c>
      <c r="D520" s="8">
        <v>15000</v>
      </c>
    </row>
    <row r="521" spans="1:4" ht="48" x14ac:dyDescent="0.2">
      <c r="A521" s="1">
        <v>1548</v>
      </c>
      <c r="B521" s="2" t="s">
        <v>1066</v>
      </c>
      <c r="C521" s="4" t="s">
        <v>1067</v>
      </c>
      <c r="D521" s="8">
        <v>7000</v>
      </c>
    </row>
    <row r="522" spans="1:4" ht="48" x14ac:dyDescent="0.2">
      <c r="A522" s="1">
        <v>1549</v>
      </c>
      <c r="B522" s="2" t="s">
        <v>1068</v>
      </c>
      <c r="C522" s="4" t="s">
        <v>1069</v>
      </c>
      <c r="D522" s="8">
        <v>20000</v>
      </c>
    </row>
    <row r="523" spans="1:4" ht="48" x14ac:dyDescent="0.2">
      <c r="A523" s="1" t="s">
        <v>1070</v>
      </c>
      <c r="B523" s="2" t="s">
        <v>1071</v>
      </c>
      <c r="C523" s="4" t="s">
        <v>1072</v>
      </c>
      <c r="D523" s="8">
        <v>29000</v>
      </c>
    </row>
    <row r="524" spans="1:4" ht="32" x14ac:dyDescent="0.2">
      <c r="A524" s="1">
        <v>1550</v>
      </c>
      <c r="B524" s="2" t="s">
        <v>1073</v>
      </c>
      <c r="C524" s="4" t="s">
        <v>1074</v>
      </c>
      <c r="D524" s="8">
        <v>38000</v>
      </c>
    </row>
    <row r="525" spans="1:4" ht="32" x14ac:dyDescent="0.2">
      <c r="A525" s="1" t="s">
        <v>1075</v>
      </c>
      <c r="B525" s="2" t="s">
        <v>1076</v>
      </c>
      <c r="C525" s="4" t="s">
        <v>1077</v>
      </c>
      <c r="D525" s="8">
        <v>47000</v>
      </c>
    </row>
    <row r="526" spans="1:4" ht="48" x14ac:dyDescent="0.2">
      <c r="A526" s="1">
        <v>1551</v>
      </c>
      <c r="B526" s="2" t="s">
        <v>1078</v>
      </c>
      <c r="C526" s="4" t="s">
        <v>1079</v>
      </c>
      <c r="D526" s="8">
        <v>54000</v>
      </c>
    </row>
    <row r="527" spans="1:4" ht="48" x14ac:dyDescent="0.2">
      <c r="A527" s="1">
        <v>1552</v>
      </c>
      <c r="B527" s="2" t="s">
        <v>1080</v>
      </c>
      <c r="C527" s="4" t="s">
        <v>1081</v>
      </c>
      <c r="D527" s="8">
        <v>67000</v>
      </c>
    </row>
    <row r="528" spans="1:4" ht="16" x14ac:dyDescent="0.2">
      <c r="A528" s="1">
        <v>1553</v>
      </c>
      <c r="B528" s="2" t="s">
        <v>1082</v>
      </c>
      <c r="C528" s="4" t="s">
        <v>1083</v>
      </c>
      <c r="D528" s="8">
        <v>23000</v>
      </c>
    </row>
    <row r="529" spans="1:4" ht="32" x14ac:dyDescent="0.2">
      <c r="A529" s="1">
        <v>1554</v>
      </c>
      <c r="B529" s="2" t="s">
        <v>1084</v>
      </c>
      <c r="C529" s="4" t="s">
        <v>1085</v>
      </c>
      <c r="D529" s="8">
        <v>1200</v>
      </c>
    </row>
    <row r="530" spans="1:4" ht="16" x14ac:dyDescent="0.2">
      <c r="A530" s="1" t="s">
        <v>1086</v>
      </c>
      <c r="B530" s="2" t="s">
        <v>1087</v>
      </c>
      <c r="C530" s="4" t="s">
        <v>1088</v>
      </c>
      <c r="D530" s="8">
        <v>1200</v>
      </c>
    </row>
    <row r="531" spans="1:4" ht="32" x14ac:dyDescent="0.2">
      <c r="A531" s="1">
        <v>1555</v>
      </c>
      <c r="B531" s="2" t="s">
        <v>1089</v>
      </c>
      <c r="C531" s="4" t="s">
        <v>1090</v>
      </c>
      <c r="D531" s="8">
        <v>74000</v>
      </c>
    </row>
    <row r="532" spans="1:4" ht="32" x14ac:dyDescent="0.2">
      <c r="A532" s="1">
        <v>1556</v>
      </c>
      <c r="B532" s="2" t="s">
        <v>1091</v>
      </c>
      <c r="C532" s="4" t="s">
        <v>1092</v>
      </c>
      <c r="D532" s="8">
        <v>84000</v>
      </c>
    </row>
    <row r="533" spans="1:4" ht="32" x14ac:dyDescent="0.2">
      <c r="A533" s="1">
        <v>1557</v>
      </c>
      <c r="B533" s="2" t="s">
        <v>1093</v>
      </c>
      <c r="C533" s="4" t="s">
        <v>1094</v>
      </c>
      <c r="D533" s="8">
        <v>84000</v>
      </c>
    </row>
    <row r="534" spans="1:4" ht="32" x14ac:dyDescent="0.2">
      <c r="A534" s="1">
        <v>1558</v>
      </c>
      <c r="B534" s="2" t="s">
        <v>1095</v>
      </c>
      <c r="C534" s="4" t="s">
        <v>1096</v>
      </c>
      <c r="D534" s="8">
        <v>99000</v>
      </c>
    </row>
    <row r="535" spans="1:4" ht="32" x14ac:dyDescent="0.2">
      <c r="A535" s="1">
        <v>1559</v>
      </c>
      <c r="B535" s="2" t="s">
        <v>1097</v>
      </c>
      <c r="C535" s="4" t="s">
        <v>1098</v>
      </c>
      <c r="D535" s="8">
        <v>32000</v>
      </c>
    </row>
    <row r="536" spans="1:4" ht="32" x14ac:dyDescent="0.2">
      <c r="A536" s="1" t="s">
        <v>1099</v>
      </c>
      <c r="B536" s="2" t="s">
        <v>1100</v>
      </c>
      <c r="C536" s="4" t="s">
        <v>1101</v>
      </c>
      <c r="D536" s="8">
        <v>52000</v>
      </c>
    </row>
    <row r="537" spans="1:4" ht="32" x14ac:dyDescent="0.2">
      <c r="A537" s="1" t="s">
        <v>1102</v>
      </c>
      <c r="B537" s="2" t="s">
        <v>1103</v>
      </c>
      <c r="C537" s="4" t="s">
        <v>1104</v>
      </c>
      <c r="D537" s="8">
        <v>90000</v>
      </c>
    </row>
    <row r="538" spans="1:4" ht="32" x14ac:dyDescent="0.2">
      <c r="A538" s="1" t="s">
        <v>1105</v>
      </c>
      <c r="B538" s="2" t="s">
        <v>1106</v>
      </c>
      <c r="C538" s="4" t="s">
        <v>1107</v>
      </c>
      <c r="D538" s="8">
        <v>42000</v>
      </c>
    </row>
    <row r="539" spans="1:4" x14ac:dyDescent="0.2">
      <c r="A539" s="34" t="s">
        <v>1108</v>
      </c>
      <c r="B539" s="35"/>
      <c r="C539" s="35"/>
      <c r="D539" s="36"/>
    </row>
    <row r="540" spans="1:4" ht="32" x14ac:dyDescent="0.2">
      <c r="A540" s="1">
        <v>1560</v>
      </c>
      <c r="B540" s="2" t="s">
        <v>1109</v>
      </c>
      <c r="C540" s="4" t="s">
        <v>1110</v>
      </c>
      <c r="D540" s="8">
        <v>6700</v>
      </c>
    </row>
    <row r="541" spans="1:4" ht="16" x14ac:dyDescent="0.2">
      <c r="A541" s="1" t="s">
        <v>1111</v>
      </c>
      <c r="B541" s="2" t="s">
        <v>1112</v>
      </c>
      <c r="C541" s="4" t="s">
        <v>1113</v>
      </c>
      <c r="D541" s="2">
        <v>1150</v>
      </c>
    </row>
    <row r="542" spans="1:4" ht="16" x14ac:dyDescent="0.2">
      <c r="A542" s="1" t="s">
        <v>1114</v>
      </c>
      <c r="B542" s="2" t="s">
        <v>1115</v>
      </c>
      <c r="C542" s="4" t="s">
        <v>1116</v>
      </c>
      <c r="D542" s="8">
        <v>1900</v>
      </c>
    </row>
    <row r="543" spans="1:4" ht="16" x14ac:dyDescent="0.2">
      <c r="A543" s="1" t="s">
        <v>1117</v>
      </c>
      <c r="B543" s="2" t="s">
        <v>1118</v>
      </c>
      <c r="C543" s="4" t="s">
        <v>1119</v>
      </c>
      <c r="D543" s="2">
        <v>700</v>
      </c>
    </row>
    <row r="544" spans="1:4" ht="16" x14ac:dyDescent="0.2">
      <c r="A544" s="1" t="s">
        <v>1120</v>
      </c>
      <c r="B544" s="2" t="s">
        <v>1121</v>
      </c>
      <c r="C544" s="4" t="s">
        <v>1122</v>
      </c>
      <c r="D544" s="8">
        <v>1600</v>
      </c>
    </row>
    <row r="545" spans="1:4" ht="32" x14ac:dyDescent="0.2">
      <c r="A545" s="1" t="s">
        <v>1123</v>
      </c>
      <c r="B545" s="2" t="s">
        <v>1124</v>
      </c>
      <c r="C545" s="4" t="s">
        <v>1125</v>
      </c>
      <c r="D545" s="2">
        <v>12000</v>
      </c>
    </row>
    <row r="546" spans="1:4" ht="16" x14ac:dyDescent="0.2">
      <c r="A546" s="1" t="s">
        <v>1126</v>
      </c>
      <c r="B546" s="2" t="s">
        <v>1127</v>
      </c>
      <c r="C546" s="4" t="s">
        <v>1128</v>
      </c>
      <c r="D546" s="2">
        <v>24000</v>
      </c>
    </row>
    <row r="547" spans="1:4" ht="16" x14ac:dyDescent="0.2">
      <c r="A547" s="1">
        <v>1561</v>
      </c>
      <c r="B547" s="2" t="s">
        <v>1129</v>
      </c>
      <c r="C547" s="4" t="s">
        <v>1130</v>
      </c>
      <c r="D547" s="2">
        <v>13000</v>
      </c>
    </row>
    <row r="548" spans="1:4" ht="16" x14ac:dyDescent="0.2">
      <c r="A548" s="1">
        <v>1562</v>
      </c>
      <c r="B548" s="2" t="s">
        <v>1131</v>
      </c>
      <c r="C548" s="4" t="s">
        <v>1132</v>
      </c>
      <c r="D548" s="2">
        <v>14000</v>
      </c>
    </row>
    <row r="549" spans="1:4" ht="16" x14ac:dyDescent="0.2">
      <c r="A549" s="1">
        <v>1563</v>
      </c>
      <c r="B549" s="2" t="s">
        <v>1133</v>
      </c>
      <c r="C549" s="4" t="s">
        <v>1134</v>
      </c>
      <c r="D549" s="2">
        <v>29000</v>
      </c>
    </row>
    <row r="550" spans="1:4" ht="32" x14ac:dyDescent="0.2">
      <c r="A550" s="1">
        <v>1564</v>
      </c>
      <c r="B550" s="2" t="s">
        <v>1135</v>
      </c>
      <c r="C550" s="4" t="s">
        <v>1136</v>
      </c>
      <c r="D550" s="2">
        <v>42000</v>
      </c>
    </row>
    <row r="551" spans="1:4" ht="64" x14ac:dyDescent="0.2">
      <c r="A551" s="1">
        <v>1565</v>
      </c>
      <c r="B551" s="2" t="s">
        <v>1137</v>
      </c>
      <c r="C551" s="4" t="s">
        <v>1138</v>
      </c>
      <c r="D551" s="2">
        <v>50000</v>
      </c>
    </row>
    <row r="552" spans="1:4" ht="16" x14ac:dyDescent="0.2">
      <c r="A552" s="1">
        <v>1566</v>
      </c>
      <c r="B552" s="2" t="s">
        <v>1139</v>
      </c>
      <c r="C552" s="4" t="s">
        <v>1140</v>
      </c>
      <c r="D552" s="2">
        <v>18000</v>
      </c>
    </row>
    <row r="553" spans="1:4" ht="32" x14ac:dyDescent="0.2">
      <c r="A553" s="1">
        <v>1567</v>
      </c>
      <c r="B553" s="2" t="s">
        <v>1141</v>
      </c>
      <c r="C553" s="4" t="s">
        <v>1142</v>
      </c>
      <c r="D553" s="8">
        <v>25000</v>
      </c>
    </row>
    <row r="554" spans="1:4" ht="32" x14ac:dyDescent="0.2">
      <c r="A554" s="1">
        <v>1568</v>
      </c>
      <c r="B554" s="2" t="s">
        <v>1143</v>
      </c>
      <c r="C554" s="4" t="s">
        <v>1144</v>
      </c>
      <c r="D554" s="8">
        <v>30000</v>
      </c>
    </row>
    <row r="555" spans="1:4" x14ac:dyDescent="0.2">
      <c r="A555" s="34" t="s">
        <v>1482</v>
      </c>
      <c r="B555" s="35"/>
      <c r="C555" s="35"/>
      <c r="D555" s="36"/>
    </row>
    <row r="556" spans="1:4" ht="16" x14ac:dyDescent="0.2">
      <c r="A556" s="1">
        <v>1580</v>
      </c>
      <c r="B556" s="2" t="s">
        <v>1145</v>
      </c>
      <c r="C556" s="4" t="s">
        <v>1146</v>
      </c>
      <c r="D556" s="8">
        <v>22000</v>
      </c>
    </row>
    <row r="557" spans="1:4" ht="32" x14ac:dyDescent="0.2">
      <c r="A557" s="1">
        <v>1582</v>
      </c>
      <c r="B557" s="2" t="s">
        <v>1147</v>
      </c>
      <c r="C557" s="4" t="s">
        <v>1148</v>
      </c>
      <c r="D557" s="8">
        <v>11000</v>
      </c>
    </row>
    <row r="558" spans="1:4" ht="16" x14ac:dyDescent="0.2">
      <c r="A558" s="1">
        <v>1583</v>
      </c>
      <c r="B558" s="2" t="s">
        <v>1149</v>
      </c>
      <c r="C558" s="4" t="s">
        <v>1150</v>
      </c>
      <c r="D558" s="8">
        <v>2600</v>
      </c>
    </row>
    <row r="559" spans="1:4" ht="16" x14ac:dyDescent="0.2">
      <c r="A559" s="1">
        <v>1584</v>
      </c>
      <c r="B559" s="2" t="s">
        <v>1151</v>
      </c>
      <c r="C559" s="4" t="s">
        <v>1152</v>
      </c>
      <c r="D559" s="8">
        <v>4200</v>
      </c>
    </row>
    <row r="560" spans="1:4" ht="16" x14ac:dyDescent="0.2">
      <c r="A560" s="1" t="s">
        <v>1153</v>
      </c>
      <c r="B560" s="2" t="s">
        <v>1154</v>
      </c>
      <c r="C560" s="4" t="s">
        <v>1155</v>
      </c>
      <c r="D560" s="8">
        <v>3000</v>
      </c>
    </row>
    <row r="561" spans="1:4" ht="16" x14ac:dyDescent="0.2">
      <c r="A561" s="1">
        <v>1585</v>
      </c>
      <c r="B561" s="2" t="s">
        <v>1156</v>
      </c>
      <c r="C561" s="4" t="s">
        <v>1157</v>
      </c>
      <c r="D561" s="8">
        <v>9300</v>
      </c>
    </row>
    <row r="562" spans="1:4" ht="16" x14ac:dyDescent="0.2">
      <c r="A562" s="1">
        <v>1586</v>
      </c>
      <c r="B562" s="2" t="s">
        <v>1158</v>
      </c>
      <c r="C562" s="4" t="s">
        <v>1159</v>
      </c>
      <c r="D562" s="8">
        <v>11500</v>
      </c>
    </row>
    <row r="563" spans="1:4" ht="16" x14ac:dyDescent="0.2">
      <c r="A563" s="1">
        <v>1587</v>
      </c>
      <c r="B563" s="2" t="s">
        <v>1160</v>
      </c>
      <c r="C563" s="4" t="s">
        <v>1161</v>
      </c>
      <c r="D563" s="8">
        <v>14500</v>
      </c>
    </row>
    <row r="564" spans="1:4" ht="16" x14ac:dyDescent="0.2">
      <c r="A564" s="1" t="s">
        <v>1162</v>
      </c>
      <c r="B564" s="2" t="s">
        <v>1163</v>
      </c>
      <c r="C564" s="4" t="s">
        <v>1164</v>
      </c>
      <c r="D564" s="8">
        <v>9600</v>
      </c>
    </row>
    <row r="565" spans="1:4" ht="16" x14ac:dyDescent="0.2">
      <c r="A565" s="1">
        <v>1588</v>
      </c>
      <c r="B565" s="2" t="s">
        <v>1165</v>
      </c>
      <c r="C565" s="4" t="s">
        <v>1166</v>
      </c>
      <c r="D565" s="8">
        <v>18000</v>
      </c>
    </row>
    <row r="566" spans="1:4" ht="16" x14ac:dyDescent="0.2">
      <c r="A566" s="1" t="s">
        <v>1167</v>
      </c>
      <c r="B566" s="2" t="s">
        <v>1168</v>
      </c>
      <c r="C566" s="4" t="s">
        <v>1169</v>
      </c>
      <c r="D566" s="8">
        <v>12000</v>
      </c>
    </row>
    <row r="567" spans="1:4" ht="16" x14ac:dyDescent="0.2">
      <c r="A567" s="1">
        <v>1589</v>
      </c>
      <c r="B567" s="2" t="s">
        <v>1170</v>
      </c>
      <c r="C567" s="4" t="s">
        <v>1171</v>
      </c>
      <c r="D567" s="8">
        <v>24000</v>
      </c>
    </row>
    <row r="568" spans="1:4" ht="16" x14ac:dyDescent="0.2">
      <c r="A568" s="1" t="s">
        <v>1172</v>
      </c>
      <c r="B568" s="2" t="s">
        <v>1173</v>
      </c>
      <c r="C568" s="4" t="s">
        <v>1174</v>
      </c>
      <c r="D568" s="8">
        <v>23000</v>
      </c>
    </row>
    <row r="569" spans="1:4" ht="16" x14ac:dyDescent="0.2">
      <c r="A569" s="1">
        <v>1590</v>
      </c>
      <c r="B569" s="2" t="s">
        <v>1175</v>
      </c>
      <c r="C569" s="4" t="s">
        <v>1176</v>
      </c>
      <c r="D569" s="8">
        <v>9700</v>
      </c>
    </row>
    <row r="570" spans="1:4" ht="32" x14ac:dyDescent="0.2">
      <c r="A570" s="1" t="s">
        <v>1177</v>
      </c>
      <c r="B570" s="2" t="s">
        <v>1178</v>
      </c>
      <c r="C570" s="4" t="s">
        <v>1179</v>
      </c>
      <c r="D570" s="8">
        <v>24000</v>
      </c>
    </row>
    <row r="571" spans="1:4" ht="16" x14ac:dyDescent="0.2">
      <c r="A571" s="1">
        <v>1591</v>
      </c>
      <c r="B571" s="2" t="s">
        <v>1180</v>
      </c>
      <c r="C571" s="4" t="s">
        <v>1181</v>
      </c>
      <c r="D571" s="8">
        <v>27000</v>
      </c>
    </row>
    <row r="572" spans="1:4" ht="16" x14ac:dyDescent="0.2">
      <c r="A572" s="1" t="s">
        <v>1182</v>
      </c>
      <c r="B572" s="2" t="s">
        <v>1183</v>
      </c>
      <c r="C572" s="4" t="s">
        <v>1184</v>
      </c>
      <c r="D572" s="8">
        <v>42000</v>
      </c>
    </row>
    <row r="573" spans="1:4" ht="16" x14ac:dyDescent="0.2">
      <c r="A573" s="1">
        <v>1592</v>
      </c>
      <c r="B573" s="2" t="s">
        <v>1185</v>
      </c>
      <c r="C573" s="4" t="s">
        <v>1186</v>
      </c>
      <c r="D573" s="8">
        <v>57000</v>
      </c>
    </row>
    <row r="574" spans="1:4" ht="16" x14ac:dyDescent="0.2">
      <c r="A574" s="1">
        <v>1593</v>
      </c>
      <c r="B574" s="2" t="s">
        <v>1187</v>
      </c>
      <c r="C574" s="4" t="s">
        <v>1188</v>
      </c>
      <c r="D574" s="8">
        <v>10200</v>
      </c>
    </row>
    <row r="575" spans="1:4" ht="16" x14ac:dyDescent="0.2">
      <c r="A575" s="1">
        <v>1594</v>
      </c>
      <c r="B575" s="2" t="s">
        <v>1189</v>
      </c>
      <c r="C575" s="4" t="s">
        <v>1190</v>
      </c>
      <c r="D575" s="8">
        <v>45000</v>
      </c>
    </row>
    <row r="576" spans="1:4" ht="16" x14ac:dyDescent="0.2">
      <c r="A576" s="1">
        <v>1595</v>
      </c>
      <c r="B576" s="2" t="s">
        <v>1191</v>
      </c>
      <c r="C576" s="4" t="s">
        <v>1192</v>
      </c>
      <c r="D576" s="8">
        <v>88000</v>
      </c>
    </row>
    <row r="577" spans="1:4" ht="32" x14ac:dyDescent="0.2">
      <c r="A577" s="1" t="s">
        <v>1193</v>
      </c>
      <c r="B577" s="2" t="s">
        <v>1194</v>
      </c>
      <c r="C577" s="4" t="s">
        <v>1195</v>
      </c>
      <c r="D577" s="8">
        <v>39000</v>
      </c>
    </row>
    <row r="578" spans="1:4" ht="16" x14ac:dyDescent="0.2">
      <c r="A578" s="1">
        <v>1596</v>
      </c>
      <c r="B578" s="2" t="s">
        <v>1196</v>
      </c>
      <c r="C578" s="4" t="s">
        <v>1197</v>
      </c>
      <c r="D578" s="8">
        <v>132000</v>
      </c>
    </row>
    <row r="579" spans="1:4" ht="32" x14ac:dyDescent="0.2">
      <c r="A579" s="1" t="s">
        <v>1198</v>
      </c>
      <c r="B579" s="2" t="s">
        <v>1199</v>
      </c>
      <c r="C579" s="4" t="s">
        <v>1200</v>
      </c>
      <c r="D579" s="8">
        <v>69000</v>
      </c>
    </row>
    <row r="580" spans="1:4" ht="32" x14ac:dyDescent="0.2">
      <c r="A580" s="1" t="s">
        <v>1201</v>
      </c>
      <c r="B580" s="2" t="s">
        <v>1202</v>
      </c>
      <c r="C580" s="4" t="s">
        <v>1203</v>
      </c>
      <c r="D580" s="8">
        <v>99000</v>
      </c>
    </row>
    <row r="581" spans="1:4" ht="16" x14ac:dyDescent="0.2">
      <c r="A581" s="1">
        <v>1597</v>
      </c>
      <c r="B581" s="2" t="s">
        <v>1204</v>
      </c>
      <c r="C581" s="4" t="s">
        <v>1205</v>
      </c>
      <c r="D581" s="8">
        <v>330000</v>
      </c>
    </row>
    <row r="582" spans="1:4" ht="32" x14ac:dyDescent="0.2">
      <c r="A582" s="1" t="s">
        <v>1206</v>
      </c>
      <c r="B582" s="2" t="s">
        <v>1207</v>
      </c>
      <c r="C582" s="4" t="s">
        <v>1208</v>
      </c>
      <c r="D582" s="8">
        <v>250000</v>
      </c>
    </row>
    <row r="583" spans="1:4" ht="16" x14ac:dyDescent="0.2">
      <c r="A583" s="1">
        <v>1598</v>
      </c>
      <c r="B583" s="2" t="s">
        <v>1209</v>
      </c>
      <c r="C583" s="4" t="s">
        <v>1210</v>
      </c>
      <c r="D583" s="8">
        <v>9000</v>
      </c>
    </row>
    <row r="584" spans="1:4" ht="16" x14ac:dyDescent="0.2">
      <c r="A584" s="1" t="s">
        <v>1211</v>
      </c>
      <c r="B584" s="2" t="s">
        <v>1212</v>
      </c>
      <c r="C584" s="4" t="s">
        <v>1213</v>
      </c>
      <c r="D584" s="8">
        <v>6500</v>
      </c>
    </row>
    <row r="585" spans="1:4" ht="16" x14ac:dyDescent="0.2">
      <c r="A585" s="1">
        <v>1599</v>
      </c>
      <c r="B585" s="2" t="s">
        <v>1214</v>
      </c>
      <c r="C585" s="4" t="s">
        <v>1215</v>
      </c>
      <c r="D585" s="8">
        <v>10000</v>
      </c>
    </row>
    <row r="586" spans="1:4" ht="16" x14ac:dyDescent="0.2">
      <c r="A586" s="1">
        <v>1600</v>
      </c>
      <c r="B586" s="2" t="s">
        <v>1216</v>
      </c>
      <c r="C586" s="4" t="s">
        <v>1217</v>
      </c>
      <c r="D586" s="8">
        <v>18000</v>
      </c>
    </row>
    <row r="587" spans="1:4" ht="16" x14ac:dyDescent="0.2">
      <c r="A587" s="1" t="s">
        <v>1218</v>
      </c>
      <c r="B587" s="2" t="s">
        <v>1219</v>
      </c>
      <c r="C587" s="4" t="s">
        <v>1220</v>
      </c>
      <c r="D587" s="8">
        <v>21000</v>
      </c>
    </row>
    <row r="588" spans="1:4" ht="16" x14ac:dyDescent="0.2">
      <c r="A588" s="1" t="s">
        <v>1221</v>
      </c>
      <c r="B588" s="2" t="s">
        <v>1222</v>
      </c>
      <c r="C588" s="4" t="s">
        <v>1223</v>
      </c>
      <c r="D588" s="8">
        <v>8500</v>
      </c>
    </row>
    <row r="589" spans="1:4" ht="16" x14ac:dyDescent="0.2">
      <c r="A589" s="1" t="s">
        <v>1224</v>
      </c>
      <c r="B589" s="2" t="s">
        <v>1202</v>
      </c>
      <c r="C589" s="4" t="s">
        <v>1225</v>
      </c>
      <c r="D589" s="8">
        <f>10000*(100%+10%)</f>
        <v>11000</v>
      </c>
    </row>
    <row r="590" spans="1:4" ht="16" x14ac:dyDescent="0.2">
      <c r="A590" s="1">
        <v>1601</v>
      </c>
      <c r="B590" s="2" t="s">
        <v>1226</v>
      </c>
      <c r="C590" s="4" t="s">
        <v>1227</v>
      </c>
      <c r="D590" s="8">
        <v>29000</v>
      </c>
    </row>
    <row r="591" spans="1:4" ht="16" x14ac:dyDescent="0.2">
      <c r="A591" s="1" t="s">
        <v>1228</v>
      </c>
      <c r="B591" s="2" t="s">
        <v>1229</v>
      </c>
      <c r="C591" s="4" t="s">
        <v>1230</v>
      </c>
      <c r="D591" s="8">
        <f>15000*(100%+10%)</f>
        <v>16500</v>
      </c>
    </row>
    <row r="592" spans="1:4" ht="16" x14ac:dyDescent="0.2">
      <c r="A592" s="1">
        <v>1602</v>
      </c>
      <c r="B592" s="2" t="s">
        <v>1231</v>
      </c>
      <c r="C592" s="4" t="s">
        <v>1232</v>
      </c>
      <c r="D592" s="8">
        <v>8000</v>
      </c>
    </row>
    <row r="593" spans="1:4" ht="16" x14ac:dyDescent="0.2">
      <c r="A593" s="1">
        <v>1603</v>
      </c>
      <c r="B593" s="2" t="s">
        <v>1233</v>
      </c>
      <c r="C593" s="4" t="s">
        <v>1234</v>
      </c>
      <c r="D593" s="8">
        <v>22000</v>
      </c>
    </row>
    <row r="594" spans="1:4" ht="16" x14ac:dyDescent="0.2">
      <c r="A594" s="1">
        <v>1604</v>
      </c>
      <c r="B594" s="2" t="s">
        <v>1235</v>
      </c>
      <c r="C594" s="4" t="s">
        <v>1236</v>
      </c>
      <c r="D594" s="8">
        <v>18000</v>
      </c>
    </row>
    <row r="595" spans="1:4" ht="16" x14ac:dyDescent="0.2">
      <c r="A595" s="1">
        <v>1605</v>
      </c>
      <c r="B595" s="2" t="s">
        <v>1237</v>
      </c>
      <c r="C595" s="4" t="s">
        <v>1238</v>
      </c>
      <c r="D595" s="8">
        <v>29000</v>
      </c>
    </row>
    <row r="596" spans="1:4" ht="16" x14ac:dyDescent="0.2">
      <c r="A596" s="1">
        <v>1606</v>
      </c>
      <c r="B596" s="2" t="s">
        <v>1239</v>
      </c>
      <c r="C596" s="4" t="s">
        <v>1240</v>
      </c>
      <c r="D596" s="8">
        <v>11000</v>
      </c>
    </row>
    <row r="597" spans="1:4" ht="16" x14ac:dyDescent="0.2">
      <c r="A597" s="1">
        <v>1608</v>
      </c>
      <c r="B597" s="2" t="s">
        <v>1241</v>
      </c>
      <c r="C597" s="4" t="s">
        <v>1242</v>
      </c>
      <c r="D597" s="8">
        <v>31000</v>
      </c>
    </row>
    <row r="598" spans="1:4" ht="16" x14ac:dyDescent="0.2">
      <c r="A598" s="1">
        <v>1609</v>
      </c>
      <c r="B598" s="2" t="s">
        <v>1243</v>
      </c>
      <c r="C598" s="4" t="s">
        <v>1244</v>
      </c>
      <c r="D598" s="8">
        <v>8000</v>
      </c>
    </row>
    <row r="599" spans="1:4" ht="16" x14ac:dyDescent="0.2">
      <c r="A599" s="1">
        <v>1610</v>
      </c>
      <c r="B599" s="2" t="s">
        <v>1245</v>
      </c>
      <c r="C599" s="4" t="s">
        <v>1246</v>
      </c>
      <c r="D599" s="8">
        <v>3000</v>
      </c>
    </row>
    <row r="600" spans="1:4" ht="32" x14ac:dyDescent="0.2">
      <c r="A600" s="1">
        <v>1611</v>
      </c>
      <c r="B600" s="2" t="s">
        <v>1247</v>
      </c>
      <c r="C600" s="4" t="s">
        <v>1248</v>
      </c>
      <c r="D600" s="8">
        <v>32000</v>
      </c>
    </row>
    <row r="601" spans="1:4" ht="16" x14ac:dyDescent="0.2">
      <c r="A601" s="1">
        <v>1612</v>
      </c>
      <c r="B601" s="2" t="s">
        <v>1249</v>
      </c>
      <c r="C601" s="4" t="s">
        <v>1250</v>
      </c>
      <c r="D601" s="8">
        <v>400000</v>
      </c>
    </row>
    <row r="602" spans="1:4" ht="32" x14ac:dyDescent="0.2">
      <c r="A602" s="1" t="s">
        <v>1251</v>
      </c>
      <c r="B602" s="2" t="s">
        <v>1252</v>
      </c>
      <c r="C602" s="4" t="s">
        <v>1253</v>
      </c>
      <c r="D602" s="8">
        <v>130000</v>
      </c>
    </row>
    <row r="603" spans="1:4" ht="32" x14ac:dyDescent="0.2">
      <c r="A603" s="1" t="s">
        <v>1254</v>
      </c>
      <c r="B603" s="2" t="s">
        <v>1255</v>
      </c>
      <c r="C603" s="4" t="s">
        <v>1256</v>
      </c>
      <c r="D603" s="8">
        <v>210000</v>
      </c>
    </row>
    <row r="604" spans="1:4" ht="16" x14ac:dyDescent="0.2">
      <c r="A604" s="1" t="s">
        <v>1599</v>
      </c>
      <c r="B604" s="2" t="s">
        <v>1601</v>
      </c>
      <c r="C604" s="4" t="s">
        <v>1600</v>
      </c>
      <c r="D604" s="8">
        <v>77500</v>
      </c>
    </row>
    <row r="605" spans="1:4" ht="16" x14ac:dyDescent="0.2">
      <c r="A605" s="1">
        <v>1613</v>
      </c>
      <c r="B605" s="2" t="s">
        <v>1257</v>
      </c>
      <c r="C605" s="4" t="s">
        <v>1258</v>
      </c>
      <c r="D605" s="8">
        <v>19000</v>
      </c>
    </row>
    <row r="606" spans="1:4" ht="16" x14ac:dyDescent="0.2">
      <c r="A606" s="1" t="s">
        <v>1276</v>
      </c>
      <c r="B606" s="2" t="s">
        <v>1602</v>
      </c>
      <c r="C606" s="4" t="s">
        <v>1277</v>
      </c>
      <c r="D606" s="8">
        <v>12000</v>
      </c>
    </row>
    <row r="607" spans="1:4" ht="32" x14ac:dyDescent="0.2">
      <c r="A607" s="1">
        <v>1614</v>
      </c>
      <c r="B607" s="2" t="s">
        <v>1612</v>
      </c>
      <c r="C607" s="4" t="s">
        <v>1622</v>
      </c>
      <c r="D607" s="8">
        <v>58000</v>
      </c>
    </row>
    <row r="608" spans="1:4" ht="32" x14ac:dyDescent="0.2">
      <c r="A608" s="1" t="s">
        <v>1603</v>
      </c>
      <c r="B608" s="2" t="s">
        <v>1613</v>
      </c>
      <c r="C608" s="4" t="s">
        <v>1631</v>
      </c>
      <c r="D608" s="8">
        <v>95000</v>
      </c>
    </row>
    <row r="609" spans="1:4" ht="32" x14ac:dyDescent="0.2">
      <c r="A609" s="1" t="s">
        <v>1604</v>
      </c>
      <c r="B609" s="2" t="s">
        <v>1614</v>
      </c>
      <c r="C609" s="4" t="s">
        <v>1623</v>
      </c>
      <c r="D609" s="8">
        <v>138000</v>
      </c>
    </row>
    <row r="610" spans="1:4" ht="26.25" customHeight="1" x14ac:dyDescent="0.2">
      <c r="A610" s="1" t="s">
        <v>1605</v>
      </c>
      <c r="B610" s="2" t="s">
        <v>1615</v>
      </c>
      <c r="C610" s="32" t="s">
        <v>1625</v>
      </c>
      <c r="D610" s="33">
        <v>174000</v>
      </c>
    </row>
    <row r="611" spans="1:4" ht="32" x14ac:dyDescent="0.2">
      <c r="A611" s="1" t="s">
        <v>1606</v>
      </c>
      <c r="B611" s="2" t="s">
        <v>1616</v>
      </c>
      <c r="C611" s="4" t="s">
        <v>1624</v>
      </c>
      <c r="D611" s="8">
        <v>229000</v>
      </c>
    </row>
    <row r="612" spans="1:4" ht="32" x14ac:dyDescent="0.2">
      <c r="A612" s="1" t="s">
        <v>1607</v>
      </c>
      <c r="B612" s="2" t="s">
        <v>1617</v>
      </c>
      <c r="C612" s="4" t="s">
        <v>1626</v>
      </c>
      <c r="D612" s="8">
        <v>85000</v>
      </c>
    </row>
    <row r="613" spans="1:4" ht="32" x14ac:dyDescent="0.2">
      <c r="A613" s="1" t="s">
        <v>1608</v>
      </c>
      <c r="B613" s="2" t="s">
        <v>1618</v>
      </c>
      <c r="C613" s="4" t="s">
        <v>1627</v>
      </c>
      <c r="D613" s="8">
        <v>147000</v>
      </c>
    </row>
    <row r="614" spans="1:4" ht="32" x14ac:dyDescent="0.2">
      <c r="A614" s="1" t="s">
        <v>1609</v>
      </c>
      <c r="B614" s="2" t="s">
        <v>1619</v>
      </c>
      <c r="C614" s="4" t="s">
        <v>1628</v>
      </c>
      <c r="D614" s="8">
        <v>168000</v>
      </c>
    </row>
    <row r="615" spans="1:4" ht="32" x14ac:dyDescent="0.2">
      <c r="A615" s="1" t="s">
        <v>1610</v>
      </c>
      <c r="B615" s="2" t="s">
        <v>1620</v>
      </c>
      <c r="C615" s="4" t="s">
        <v>1629</v>
      </c>
      <c r="D615" s="8">
        <v>235000</v>
      </c>
    </row>
    <row r="616" spans="1:4" ht="32" x14ac:dyDescent="0.2">
      <c r="A616" s="1" t="s">
        <v>1611</v>
      </c>
      <c r="B616" s="2" t="s">
        <v>1621</v>
      </c>
      <c r="C616" s="4" t="s">
        <v>1630</v>
      </c>
      <c r="D616" s="8">
        <v>315000</v>
      </c>
    </row>
    <row r="617" spans="1:4" ht="32" x14ac:dyDescent="0.2">
      <c r="A617" s="1">
        <v>1615</v>
      </c>
      <c r="B617" s="2" t="s">
        <v>1259</v>
      </c>
      <c r="C617" s="4" t="s">
        <v>1260</v>
      </c>
      <c r="D617" s="8">
        <v>280000</v>
      </c>
    </row>
    <row r="618" spans="1:4" ht="32" x14ac:dyDescent="0.2">
      <c r="A618" s="1" t="s">
        <v>1261</v>
      </c>
      <c r="B618" s="2" t="s">
        <v>1262</v>
      </c>
      <c r="C618" s="4" t="s">
        <v>1263</v>
      </c>
      <c r="D618" s="8">
        <v>320000</v>
      </c>
    </row>
    <row r="619" spans="1:4" ht="32" x14ac:dyDescent="0.2">
      <c r="A619" s="1" t="s">
        <v>1264</v>
      </c>
      <c r="B619" s="2" t="s">
        <v>1265</v>
      </c>
      <c r="C619" s="4" t="s">
        <v>1266</v>
      </c>
      <c r="D619" s="8">
        <v>350000</v>
      </c>
    </row>
    <row r="620" spans="1:4" ht="32" x14ac:dyDescent="0.2">
      <c r="A620" s="1" t="s">
        <v>1267</v>
      </c>
      <c r="B620" s="2" t="s">
        <v>1268</v>
      </c>
      <c r="C620" s="4" t="s">
        <v>1269</v>
      </c>
      <c r="D620" s="8">
        <v>320000</v>
      </c>
    </row>
    <row r="621" spans="1:4" ht="32" x14ac:dyDescent="0.2">
      <c r="A621" s="1" t="s">
        <v>1270</v>
      </c>
      <c r="B621" s="2" t="s">
        <v>1271</v>
      </c>
      <c r="C621" s="4" t="s">
        <v>1272</v>
      </c>
      <c r="D621" s="8">
        <v>350000</v>
      </c>
    </row>
    <row r="622" spans="1:4" ht="32" x14ac:dyDescent="0.2">
      <c r="A622" s="1" t="s">
        <v>1273</v>
      </c>
      <c r="B622" s="2" t="s">
        <v>1274</v>
      </c>
      <c r="C622" s="4" t="s">
        <v>1275</v>
      </c>
      <c r="D622" s="8">
        <v>400000</v>
      </c>
    </row>
    <row r="623" spans="1:4" ht="16" x14ac:dyDescent="0.2">
      <c r="A623" s="1" t="s">
        <v>1276</v>
      </c>
      <c r="B623" s="2" t="s">
        <v>1187</v>
      </c>
      <c r="C623" s="4" t="s">
        <v>1277</v>
      </c>
      <c r="D623" s="8">
        <v>12000</v>
      </c>
    </row>
    <row r="624" spans="1:4" x14ac:dyDescent="0.2">
      <c r="A624" s="34" t="s">
        <v>1569</v>
      </c>
      <c r="B624" s="35"/>
      <c r="C624" s="35"/>
      <c r="D624" s="36"/>
    </row>
    <row r="625" spans="1:4" x14ac:dyDescent="0.2">
      <c r="A625" s="37" t="s">
        <v>1563</v>
      </c>
      <c r="B625" s="40"/>
      <c r="C625" s="40"/>
      <c r="D625" s="41"/>
    </row>
    <row r="626" spans="1:4" ht="32" x14ac:dyDescent="0.2">
      <c r="A626" s="1">
        <v>1650</v>
      </c>
      <c r="B626" s="2" t="s">
        <v>1278</v>
      </c>
      <c r="C626" s="4" t="s">
        <v>1279</v>
      </c>
      <c r="D626" s="2">
        <v>1900</v>
      </c>
    </row>
    <row r="627" spans="1:4" ht="32" x14ac:dyDescent="0.2">
      <c r="A627" s="1">
        <v>1655</v>
      </c>
      <c r="B627" s="2" t="s">
        <v>1280</v>
      </c>
      <c r="C627" s="4" t="s">
        <v>1281</v>
      </c>
      <c r="D627" s="2">
        <v>1900</v>
      </c>
    </row>
    <row r="628" spans="1:4" x14ac:dyDescent="0.2">
      <c r="A628" s="37" t="s">
        <v>1564</v>
      </c>
      <c r="B628" s="40"/>
      <c r="C628" s="40"/>
      <c r="D628" s="41"/>
    </row>
    <row r="629" spans="1:4" ht="32" x14ac:dyDescent="0.2">
      <c r="A629" s="1">
        <v>1670</v>
      </c>
      <c r="B629" s="2" t="s">
        <v>1282</v>
      </c>
      <c r="C629" s="4" t="s">
        <v>1283</v>
      </c>
      <c r="D629" s="2">
        <v>1700</v>
      </c>
    </row>
    <row r="630" spans="1:4" ht="32" x14ac:dyDescent="0.2">
      <c r="A630" s="1">
        <v>1671</v>
      </c>
      <c r="B630" s="2" t="s">
        <v>1284</v>
      </c>
      <c r="C630" s="4" t="s">
        <v>1285</v>
      </c>
      <c r="D630" s="2">
        <v>1700</v>
      </c>
    </row>
    <row r="631" spans="1:4" ht="32" x14ac:dyDescent="0.2">
      <c r="A631" s="1">
        <v>1674</v>
      </c>
      <c r="B631" s="2" t="s">
        <v>1286</v>
      </c>
      <c r="C631" s="4" t="s">
        <v>1287</v>
      </c>
      <c r="D631" s="2">
        <v>1700</v>
      </c>
    </row>
    <row r="632" spans="1:4" ht="16" x14ac:dyDescent="0.2">
      <c r="A632" s="1">
        <v>1675</v>
      </c>
      <c r="B632" s="2" t="s">
        <v>1288</v>
      </c>
      <c r="C632" s="4" t="s">
        <v>1289</v>
      </c>
      <c r="D632" s="2">
        <v>1300</v>
      </c>
    </row>
    <row r="633" spans="1:4" x14ac:dyDescent="0.2">
      <c r="A633" s="37" t="s">
        <v>1565</v>
      </c>
      <c r="B633" s="40"/>
      <c r="C633" s="40"/>
      <c r="D633" s="41"/>
    </row>
    <row r="634" spans="1:4" ht="16" x14ac:dyDescent="0.2">
      <c r="A634" s="1">
        <v>1691</v>
      </c>
      <c r="B634" s="2" t="s">
        <v>1290</v>
      </c>
      <c r="C634" s="4" t="s">
        <v>1291</v>
      </c>
      <c r="D634" s="2">
        <v>1500</v>
      </c>
    </row>
    <row r="635" spans="1:4" x14ac:dyDescent="0.2">
      <c r="A635" s="37" t="s">
        <v>1566</v>
      </c>
      <c r="B635" s="40"/>
      <c r="C635" s="40"/>
      <c r="D635" s="41"/>
    </row>
    <row r="636" spans="1:4" ht="16" x14ac:dyDescent="0.2">
      <c r="A636" s="1">
        <v>1710</v>
      </c>
      <c r="B636" s="2" t="s">
        <v>1292</v>
      </c>
      <c r="C636" s="4" t="s">
        <v>1293</v>
      </c>
      <c r="D636" s="2">
        <v>1800</v>
      </c>
    </row>
    <row r="637" spans="1:4" ht="16" x14ac:dyDescent="0.2">
      <c r="A637" s="1">
        <v>1717</v>
      </c>
      <c r="B637" s="2" t="s">
        <v>1294</v>
      </c>
      <c r="C637" s="4" t="s">
        <v>1295</v>
      </c>
      <c r="D637" s="2">
        <v>1800</v>
      </c>
    </row>
    <row r="638" spans="1:4" ht="16" x14ac:dyDescent="0.2">
      <c r="A638" s="1">
        <v>1718</v>
      </c>
      <c r="B638" s="2" t="s">
        <v>1296</v>
      </c>
      <c r="C638" s="4" t="s">
        <v>1297</v>
      </c>
      <c r="D638" s="2">
        <v>1800</v>
      </c>
    </row>
    <row r="639" spans="1:4" ht="16" x14ac:dyDescent="0.2">
      <c r="A639" s="1">
        <v>1721</v>
      </c>
      <c r="B639" s="2" t="s">
        <v>1298</v>
      </c>
      <c r="C639" s="4" t="s">
        <v>1299</v>
      </c>
      <c r="D639" s="2">
        <v>1800</v>
      </c>
    </row>
    <row r="640" spans="1:4" ht="16" x14ac:dyDescent="0.2">
      <c r="A640" s="1">
        <v>1722</v>
      </c>
      <c r="B640" s="2" t="s">
        <v>1300</v>
      </c>
      <c r="C640" s="4" t="s">
        <v>1301</v>
      </c>
      <c r="D640" s="2">
        <v>5400</v>
      </c>
    </row>
    <row r="641" spans="1:4" ht="16" x14ac:dyDescent="0.2">
      <c r="A641" s="1">
        <v>1723</v>
      </c>
      <c r="B641" s="2" t="s">
        <v>1302</v>
      </c>
      <c r="C641" s="4" t="s">
        <v>1303</v>
      </c>
      <c r="D641" s="2">
        <v>3600</v>
      </c>
    </row>
    <row r="642" spans="1:4" x14ac:dyDescent="0.2">
      <c r="A642" s="37" t="s">
        <v>1304</v>
      </c>
      <c r="B642" s="40"/>
      <c r="C642" s="40"/>
      <c r="D642" s="41"/>
    </row>
    <row r="643" spans="1:4" ht="32" x14ac:dyDescent="0.2">
      <c r="A643" s="1">
        <v>1800</v>
      </c>
      <c r="B643" s="2" t="s">
        <v>1305</v>
      </c>
      <c r="C643" s="4" t="s">
        <v>1306</v>
      </c>
      <c r="D643" s="8">
        <v>3600</v>
      </c>
    </row>
    <row r="644" spans="1:4" ht="16" x14ac:dyDescent="0.2">
      <c r="A644" s="1">
        <v>1801</v>
      </c>
      <c r="B644" s="2" t="s">
        <v>1307</v>
      </c>
      <c r="C644" s="4" t="s">
        <v>1308</v>
      </c>
      <c r="D644" s="8">
        <v>1300</v>
      </c>
    </row>
    <row r="645" spans="1:4" ht="32" x14ac:dyDescent="0.2">
      <c r="A645" s="1">
        <v>1802</v>
      </c>
      <c r="B645" s="2" t="s">
        <v>1309</v>
      </c>
      <c r="C645" s="4" t="s">
        <v>1310</v>
      </c>
      <c r="D645" s="8">
        <v>17200</v>
      </c>
    </row>
    <row r="646" spans="1:4" ht="32" x14ac:dyDescent="0.2">
      <c r="A646" s="1">
        <v>1803</v>
      </c>
      <c r="B646" s="2" t="s">
        <v>1311</v>
      </c>
      <c r="C646" s="4" t="s">
        <v>1312</v>
      </c>
      <c r="D646" s="2">
        <f>4000*(100%+10%)</f>
        <v>4400</v>
      </c>
    </row>
    <row r="647" spans="1:4" ht="32" x14ac:dyDescent="0.2">
      <c r="A647" s="1">
        <v>1804</v>
      </c>
      <c r="B647" s="2" t="s">
        <v>1313</v>
      </c>
      <c r="C647" s="4" t="s">
        <v>1314</v>
      </c>
      <c r="D647" s="2">
        <v>5800</v>
      </c>
    </row>
    <row r="648" spans="1:4" ht="32" x14ac:dyDescent="0.2">
      <c r="A648" s="1">
        <v>1805</v>
      </c>
      <c r="B648" s="2" t="s">
        <v>1315</v>
      </c>
      <c r="C648" s="4" t="s">
        <v>1316</v>
      </c>
      <c r="D648" s="2">
        <v>2700</v>
      </c>
    </row>
    <row r="649" spans="1:4" ht="32" x14ac:dyDescent="0.2">
      <c r="A649" s="1">
        <v>1806</v>
      </c>
      <c r="B649" s="2" t="s">
        <v>1317</v>
      </c>
      <c r="C649" s="4" t="s">
        <v>1318</v>
      </c>
      <c r="D649" s="2">
        <v>4000</v>
      </c>
    </row>
    <row r="650" spans="1:4" x14ac:dyDescent="0.2">
      <c r="A650" s="34" t="s">
        <v>1319</v>
      </c>
      <c r="B650" s="35"/>
      <c r="C650" s="35"/>
      <c r="D650" s="36"/>
    </row>
    <row r="651" spans="1:4" x14ac:dyDescent="0.2">
      <c r="C651" s="5" t="s">
        <v>1567</v>
      </c>
      <c r="D651" s="2" t="s">
        <v>5</v>
      </c>
    </row>
    <row r="652" spans="1:4" ht="16" x14ac:dyDescent="0.2">
      <c r="A652" s="1">
        <v>2000</v>
      </c>
      <c r="B652" s="2" t="s">
        <v>1320</v>
      </c>
      <c r="C652" s="4" t="s">
        <v>1321</v>
      </c>
      <c r="D652" s="8">
        <v>2700</v>
      </c>
    </row>
    <row r="653" spans="1:4" ht="16" x14ac:dyDescent="0.2">
      <c r="A653" s="1">
        <v>2001</v>
      </c>
      <c r="B653" s="2" t="s">
        <v>28</v>
      </c>
      <c r="C653" s="4" t="s">
        <v>29</v>
      </c>
      <c r="D653" s="8">
        <v>6400</v>
      </c>
    </row>
    <row r="654" spans="1:4" ht="16" x14ac:dyDescent="0.2">
      <c r="A654" s="1" t="s">
        <v>1322</v>
      </c>
      <c r="B654" s="2" t="s">
        <v>31</v>
      </c>
      <c r="C654" s="4" t="s">
        <v>32</v>
      </c>
      <c r="D654" s="8">
        <v>5400</v>
      </c>
    </row>
    <row r="655" spans="1:4" ht="16" x14ac:dyDescent="0.2">
      <c r="A655" s="1" t="s">
        <v>1323</v>
      </c>
      <c r="B655" s="2" t="s">
        <v>34</v>
      </c>
      <c r="C655" s="4" t="s">
        <v>35</v>
      </c>
      <c r="D655" s="8">
        <v>5400</v>
      </c>
    </row>
    <row r="656" spans="1:4" ht="16" x14ac:dyDescent="0.2">
      <c r="A656" s="1">
        <v>2002</v>
      </c>
      <c r="B656" s="2" t="s">
        <v>47</v>
      </c>
      <c r="C656" s="4" t="s">
        <v>1324</v>
      </c>
      <c r="D656" s="8">
        <v>1800</v>
      </c>
    </row>
    <row r="657" spans="1:4" ht="32" x14ac:dyDescent="0.2">
      <c r="A657" s="1">
        <v>2003</v>
      </c>
      <c r="B657" s="2" t="s">
        <v>1325</v>
      </c>
      <c r="C657" s="4" t="s">
        <v>1326</v>
      </c>
      <c r="D657" s="8">
        <v>1800</v>
      </c>
    </row>
    <row r="658" spans="1:4" ht="32" x14ac:dyDescent="0.2">
      <c r="A658" s="1">
        <v>2004</v>
      </c>
      <c r="B658" s="2" t="s">
        <v>1327</v>
      </c>
      <c r="C658" s="4" t="s">
        <v>1328</v>
      </c>
      <c r="D658" s="8">
        <v>1800</v>
      </c>
    </row>
    <row r="659" spans="1:4" ht="32" x14ac:dyDescent="0.2">
      <c r="A659" s="1">
        <v>2005</v>
      </c>
      <c r="B659" s="2" t="s">
        <v>1329</v>
      </c>
      <c r="C659" s="4" t="s">
        <v>1330</v>
      </c>
      <c r="D659" s="8">
        <v>3000</v>
      </c>
    </row>
    <row r="660" spans="1:4" ht="16" x14ac:dyDescent="0.2">
      <c r="A660" s="1">
        <v>2006</v>
      </c>
      <c r="B660" s="2" t="s">
        <v>1331</v>
      </c>
      <c r="C660" s="4" t="s">
        <v>1332</v>
      </c>
      <c r="D660" s="2">
        <v>400</v>
      </c>
    </row>
    <row r="661" spans="1:4" ht="32" x14ac:dyDescent="0.2">
      <c r="A661" s="1">
        <v>2007</v>
      </c>
      <c r="B661" s="2" t="s">
        <v>1333</v>
      </c>
      <c r="C661" s="4" t="s">
        <v>1334</v>
      </c>
      <c r="D661" s="8">
        <v>1500</v>
      </c>
    </row>
    <row r="662" spans="1:4" ht="16" x14ac:dyDescent="0.2">
      <c r="A662" s="1">
        <v>2008</v>
      </c>
      <c r="B662" s="2" t="s">
        <v>1335</v>
      </c>
      <c r="C662" s="4" t="s">
        <v>1336</v>
      </c>
      <c r="D662" s="8">
        <v>1800</v>
      </c>
    </row>
    <row r="663" spans="1:4" ht="16" x14ac:dyDescent="0.2">
      <c r="A663" s="1">
        <v>2009</v>
      </c>
      <c r="B663" s="2" t="s">
        <v>1337</v>
      </c>
      <c r="C663" s="4" t="s">
        <v>1338</v>
      </c>
      <c r="D663" s="8">
        <v>1200</v>
      </c>
    </row>
    <row r="664" spans="1:4" ht="48" x14ac:dyDescent="0.2">
      <c r="A664" s="1">
        <v>2010</v>
      </c>
      <c r="B664" s="2" t="s">
        <v>1339</v>
      </c>
      <c r="C664" s="4" t="s">
        <v>1340</v>
      </c>
      <c r="D664" s="8">
        <v>1200</v>
      </c>
    </row>
    <row r="665" spans="1:4" x14ac:dyDescent="0.2">
      <c r="A665" s="37" t="s">
        <v>1341</v>
      </c>
      <c r="B665" s="38"/>
      <c r="C665" s="38"/>
      <c r="D665" s="39"/>
    </row>
    <row r="666" spans="1:4" ht="16" x14ac:dyDescent="0.2">
      <c r="A666" s="1">
        <v>2011</v>
      </c>
      <c r="B666" s="2" t="s">
        <v>58</v>
      </c>
      <c r="C666" s="4" t="s">
        <v>59</v>
      </c>
      <c r="D666" s="2">
        <v>950</v>
      </c>
    </row>
    <row r="667" spans="1:4" ht="16" x14ac:dyDescent="0.2">
      <c r="A667" s="1">
        <v>2012</v>
      </c>
      <c r="B667" s="2" t="s">
        <v>68</v>
      </c>
      <c r="C667" s="4" t="s">
        <v>69</v>
      </c>
      <c r="D667" s="8">
        <v>5800</v>
      </c>
    </row>
    <row r="668" spans="1:4" ht="16" x14ac:dyDescent="0.2">
      <c r="A668" s="1">
        <v>2013</v>
      </c>
      <c r="B668" s="2" t="s">
        <v>60</v>
      </c>
      <c r="C668" s="4" t="s">
        <v>61</v>
      </c>
      <c r="D668" s="8">
        <v>6500</v>
      </c>
    </row>
    <row r="669" spans="1:4" ht="16" x14ac:dyDescent="0.2">
      <c r="A669" s="1">
        <v>2014</v>
      </c>
      <c r="B669" s="2" t="s">
        <v>63</v>
      </c>
      <c r="C669" s="4" t="s">
        <v>64</v>
      </c>
      <c r="D669" s="8">
        <v>1200</v>
      </c>
    </row>
    <row r="670" spans="1:4" ht="16" x14ac:dyDescent="0.2">
      <c r="A670" s="1">
        <v>2015</v>
      </c>
      <c r="B670" s="2" t="s">
        <v>66</v>
      </c>
      <c r="C670" s="4" t="s">
        <v>1342</v>
      </c>
      <c r="D670" s="2">
        <v>1000</v>
      </c>
    </row>
    <row r="671" spans="1:4" ht="64" x14ac:dyDescent="0.2">
      <c r="A671" s="1">
        <v>2016</v>
      </c>
      <c r="B671" s="2" t="s">
        <v>1343</v>
      </c>
      <c r="C671" s="4" t="s">
        <v>73</v>
      </c>
      <c r="D671" s="8">
        <v>8200</v>
      </c>
    </row>
    <row r="672" spans="1:4" ht="16" x14ac:dyDescent="0.2">
      <c r="A672" s="1">
        <v>2017</v>
      </c>
      <c r="B672" s="2" t="s">
        <v>70</v>
      </c>
      <c r="C672" s="4" t="s">
        <v>71</v>
      </c>
      <c r="D672" s="8">
        <f>5000*(100%+10%)</f>
        <v>5500</v>
      </c>
    </row>
    <row r="673" spans="1:4" x14ac:dyDescent="0.2">
      <c r="A673" s="37" t="s">
        <v>1568</v>
      </c>
      <c r="B673" s="38"/>
      <c r="C673" s="38"/>
      <c r="D673" s="39"/>
    </row>
    <row r="674" spans="1:4" ht="16" x14ac:dyDescent="0.2">
      <c r="A674" s="1">
        <v>2020</v>
      </c>
      <c r="B674" s="2" t="s">
        <v>80</v>
      </c>
      <c r="C674" s="4" t="s">
        <v>81</v>
      </c>
      <c r="D674" s="8">
        <v>2100</v>
      </c>
    </row>
    <row r="675" spans="1:4" ht="16" x14ac:dyDescent="0.2">
      <c r="A675" s="1">
        <v>2021</v>
      </c>
      <c r="B675" s="2" t="s">
        <v>1344</v>
      </c>
      <c r="C675" s="4" t="s">
        <v>1345</v>
      </c>
      <c r="D675" s="8">
        <v>4500</v>
      </c>
    </row>
    <row r="676" spans="1:4" ht="16" x14ac:dyDescent="0.2">
      <c r="A676" s="1">
        <v>2022</v>
      </c>
      <c r="B676" s="2" t="s">
        <v>123</v>
      </c>
      <c r="C676" s="4" t="s">
        <v>1346</v>
      </c>
      <c r="D676" s="8">
        <v>3600</v>
      </c>
    </row>
    <row r="677" spans="1:4" ht="16" x14ac:dyDescent="0.2">
      <c r="A677" s="1">
        <v>2023</v>
      </c>
      <c r="B677" s="2" t="s">
        <v>125</v>
      </c>
      <c r="C677" s="4" t="s">
        <v>1347</v>
      </c>
      <c r="D677" s="8">
        <v>5000</v>
      </c>
    </row>
    <row r="678" spans="1:4" ht="16" x14ac:dyDescent="0.2">
      <c r="A678" s="1">
        <v>2024</v>
      </c>
      <c r="B678" s="2" t="s">
        <v>1348</v>
      </c>
      <c r="C678" s="4" t="s">
        <v>1349</v>
      </c>
      <c r="D678" s="8">
        <v>3000</v>
      </c>
    </row>
    <row r="679" spans="1:4" ht="32" x14ac:dyDescent="0.2">
      <c r="A679" s="1">
        <v>2025</v>
      </c>
      <c r="B679" s="2" t="s">
        <v>1350</v>
      </c>
      <c r="C679" s="4" t="s">
        <v>1351</v>
      </c>
      <c r="D679" s="8">
        <v>4200</v>
      </c>
    </row>
    <row r="680" spans="1:4" ht="32" x14ac:dyDescent="0.2">
      <c r="A680" s="1" t="s">
        <v>1352</v>
      </c>
      <c r="B680" s="2" t="s">
        <v>1353</v>
      </c>
      <c r="C680" s="4" t="s">
        <v>1354</v>
      </c>
      <c r="D680" s="8">
        <v>4200</v>
      </c>
    </row>
    <row r="681" spans="1:4" ht="32" x14ac:dyDescent="0.2">
      <c r="A681" s="1" t="s">
        <v>1355</v>
      </c>
      <c r="B681" s="2" t="s">
        <v>1356</v>
      </c>
      <c r="C681" s="4" t="s">
        <v>1357</v>
      </c>
      <c r="D681" s="8">
        <v>15200</v>
      </c>
    </row>
    <row r="682" spans="1:4" ht="32" x14ac:dyDescent="0.2">
      <c r="A682" s="1">
        <v>2026</v>
      </c>
      <c r="B682" s="2" t="s">
        <v>1358</v>
      </c>
      <c r="C682" s="4" t="s">
        <v>1359</v>
      </c>
      <c r="D682" s="8">
        <v>3000</v>
      </c>
    </row>
    <row r="683" spans="1:4" ht="16" x14ac:dyDescent="0.2">
      <c r="A683" s="1" t="s">
        <v>1360</v>
      </c>
      <c r="B683" s="2" t="s">
        <v>1361</v>
      </c>
      <c r="C683" s="4" t="s">
        <v>1362</v>
      </c>
      <c r="D683" s="8">
        <v>1500</v>
      </c>
    </row>
    <row r="684" spans="1:4" ht="16" x14ac:dyDescent="0.2">
      <c r="A684" s="1" t="s">
        <v>1363</v>
      </c>
      <c r="B684" s="2" t="s">
        <v>1364</v>
      </c>
      <c r="C684" s="4" t="s">
        <v>1365</v>
      </c>
      <c r="D684" s="8">
        <v>9000</v>
      </c>
    </row>
    <row r="685" spans="1:4" ht="16" x14ac:dyDescent="0.2">
      <c r="A685" s="1">
        <v>2027</v>
      </c>
      <c r="B685" s="2" t="s">
        <v>1366</v>
      </c>
      <c r="C685" s="4" t="s">
        <v>1367</v>
      </c>
      <c r="D685" s="2">
        <v>250</v>
      </c>
    </row>
    <row r="686" spans="1:4" ht="32" x14ac:dyDescent="0.2">
      <c r="A686" s="1">
        <v>2028</v>
      </c>
      <c r="B686" s="2" t="s">
        <v>1368</v>
      </c>
      <c r="C686" s="4" t="s">
        <v>1369</v>
      </c>
      <c r="D686" s="2">
        <v>450</v>
      </c>
    </row>
    <row r="687" spans="1:4" ht="16" x14ac:dyDescent="0.2">
      <c r="A687" s="1">
        <v>2029</v>
      </c>
      <c r="B687" s="2" t="s">
        <v>1370</v>
      </c>
      <c r="C687" s="4" t="s">
        <v>1371</v>
      </c>
      <c r="D687" s="8">
        <v>1200</v>
      </c>
    </row>
    <row r="688" spans="1:4" ht="16" x14ac:dyDescent="0.2">
      <c r="A688" s="1">
        <v>2030</v>
      </c>
      <c r="B688" s="2" t="s">
        <v>1372</v>
      </c>
      <c r="C688" s="4" t="s">
        <v>1373</v>
      </c>
      <c r="D688" s="8">
        <v>1200</v>
      </c>
    </row>
    <row r="689" spans="1:4" x14ac:dyDescent="0.2">
      <c r="A689" s="34" t="s">
        <v>1374</v>
      </c>
      <c r="B689" s="35"/>
      <c r="C689" s="35"/>
      <c r="D689" s="36"/>
    </row>
    <row r="690" spans="1:4" ht="64" x14ac:dyDescent="0.2">
      <c r="A690" s="1">
        <v>2031</v>
      </c>
      <c r="B690" s="2" t="s">
        <v>1375</v>
      </c>
      <c r="C690" s="4" t="s">
        <v>1376</v>
      </c>
      <c r="D690" s="8">
        <v>6500</v>
      </c>
    </row>
    <row r="691" spans="1:4" ht="64" x14ac:dyDescent="0.2">
      <c r="A691" s="1">
        <v>2032</v>
      </c>
      <c r="B691" s="2" t="s">
        <v>1377</v>
      </c>
      <c r="C691" s="4" t="s">
        <v>1378</v>
      </c>
      <c r="D691" s="8">
        <v>7200</v>
      </c>
    </row>
    <row r="692" spans="1:4" ht="64" x14ac:dyDescent="0.2">
      <c r="A692" s="1">
        <v>2033</v>
      </c>
      <c r="B692" s="2" t="s">
        <v>1379</v>
      </c>
      <c r="C692" s="4" t="s">
        <v>1380</v>
      </c>
      <c r="D692" s="8">
        <v>6500</v>
      </c>
    </row>
    <row r="693" spans="1:4" ht="48" x14ac:dyDescent="0.2">
      <c r="A693" s="1">
        <v>2034</v>
      </c>
      <c r="B693" s="2" t="s">
        <v>1381</v>
      </c>
      <c r="C693" s="4" t="s">
        <v>1382</v>
      </c>
      <c r="D693" s="8">
        <v>6500</v>
      </c>
    </row>
    <row r="694" spans="1:4" ht="48" x14ac:dyDescent="0.2">
      <c r="A694" s="1">
        <v>2035</v>
      </c>
      <c r="B694" s="2" t="s">
        <v>1383</v>
      </c>
      <c r="C694" s="4" t="s">
        <v>1384</v>
      </c>
      <c r="D694" s="8">
        <v>9600</v>
      </c>
    </row>
    <row r="695" spans="1:4" ht="48" x14ac:dyDescent="0.2">
      <c r="A695" s="1">
        <v>2036</v>
      </c>
      <c r="B695" s="2" t="s">
        <v>1385</v>
      </c>
      <c r="C695" s="4" t="s">
        <v>1386</v>
      </c>
      <c r="D695" s="8">
        <v>6600</v>
      </c>
    </row>
    <row r="696" spans="1:4" ht="48" x14ac:dyDescent="0.2">
      <c r="A696" s="1">
        <v>2037</v>
      </c>
      <c r="B696" s="2" t="s">
        <v>1387</v>
      </c>
      <c r="C696" s="4" t="s">
        <v>1388</v>
      </c>
      <c r="D696" s="8">
        <v>7800</v>
      </c>
    </row>
    <row r="697" spans="1:4" ht="48" x14ac:dyDescent="0.2">
      <c r="A697" s="1">
        <v>2038</v>
      </c>
      <c r="B697" s="2" t="s">
        <v>1389</v>
      </c>
      <c r="C697" s="4" t="s">
        <v>1390</v>
      </c>
      <c r="D697" s="8">
        <v>5400</v>
      </c>
    </row>
    <row r="698" spans="1:4" ht="48" x14ac:dyDescent="0.2">
      <c r="A698" s="1">
        <v>2039</v>
      </c>
      <c r="B698" s="2" t="s">
        <v>1391</v>
      </c>
      <c r="C698" s="4" t="s">
        <v>1392</v>
      </c>
      <c r="D698" s="8">
        <v>7800</v>
      </c>
    </row>
    <row r="699" spans="1:4" ht="16" x14ac:dyDescent="0.2">
      <c r="A699" s="1">
        <v>2040</v>
      </c>
      <c r="B699" s="2" t="s">
        <v>648</v>
      </c>
      <c r="C699" s="4" t="s">
        <v>1393</v>
      </c>
      <c r="D699" s="8">
        <v>8400</v>
      </c>
    </row>
    <row r="700" spans="1:4" ht="32" x14ac:dyDescent="0.2">
      <c r="A700" s="1">
        <v>2041</v>
      </c>
      <c r="B700" s="2" t="s">
        <v>651</v>
      </c>
      <c r="C700" s="4" t="s">
        <v>1394</v>
      </c>
      <c r="D700" s="8">
        <v>7200</v>
      </c>
    </row>
    <row r="701" spans="1:4" ht="32" x14ac:dyDescent="0.2">
      <c r="A701" s="1">
        <v>2042</v>
      </c>
      <c r="B701" s="2" t="s">
        <v>1395</v>
      </c>
      <c r="C701" s="4" t="s">
        <v>1396</v>
      </c>
      <c r="D701" s="8">
        <v>11400</v>
      </c>
    </row>
    <row r="702" spans="1:4" ht="32" x14ac:dyDescent="0.2">
      <c r="A702" s="1">
        <v>2043</v>
      </c>
      <c r="B702" s="2" t="s">
        <v>1397</v>
      </c>
      <c r="C702" s="4" t="s">
        <v>1398</v>
      </c>
      <c r="D702" s="8">
        <v>10000</v>
      </c>
    </row>
    <row r="703" spans="1:4" ht="32" x14ac:dyDescent="0.2">
      <c r="A703" s="1" t="s">
        <v>1399</v>
      </c>
      <c r="B703" s="2" t="s">
        <v>1400</v>
      </c>
      <c r="C703" s="4" t="s">
        <v>1401</v>
      </c>
      <c r="D703" s="8">
        <v>10900</v>
      </c>
    </row>
    <row r="704" spans="1:4" ht="32" x14ac:dyDescent="0.2">
      <c r="A704" s="1" t="s">
        <v>1402</v>
      </c>
      <c r="B704" s="2" t="s">
        <v>1403</v>
      </c>
      <c r="C704" s="4" t="s">
        <v>1404</v>
      </c>
      <c r="D704" s="8">
        <v>9600</v>
      </c>
    </row>
    <row r="705" spans="1:4" ht="32" x14ac:dyDescent="0.2">
      <c r="A705" s="1">
        <v>2044</v>
      </c>
      <c r="B705" s="2" t="s">
        <v>1405</v>
      </c>
      <c r="C705" s="4" t="s">
        <v>1406</v>
      </c>
      <c r="D705" s="8">
        <v>7200</v>
      </c>
    </row>
    <row r="706" spans="1:4" ht="16" x14ac:dyDescent="0.2">
      <c r="A706" s="1" t="s">
        <v>1407</v>
      </c>
      <c r="B706" s="2" t="s">
        <v>1408</v>
      </c>
      <c r="C706" s="4" t="s">
        <v>1409</v>
      </c>
      <c r="D706" s="8">
        <v>1800</v>
      </c>
    </row>
    <row r="707" spans="1:4" ht="16" x14ac:dyDescent="0.2">
      <c r="A707" s="1">
        <v>2045</v>
      </c>
      <c r="B707" s="2" t="s">
        <v>1410</v>
      </c>
      <c r="C707" s="4" t="s">
        <v>1411</v>
      </c>
      <c r="D707" s="8">
        <v>4700</v>
      </c>
    </row>
    <row r="708" spans="1:4" ht="16" x14ac:dyDescent="0.2">
      <c r="A708" s="1">
        <v>2046</v>
      </c>
      <c r="B708" s="2" t="s">
        <v>1412</v>
      </c>
      <c r="C708" s="4" t="s">
        <v>1413</v>
      </c>
      <c r="D708" s="8">
        <v>1200</v>
      </c>
    </row>
    <row r="709" spans="1:4" ht="16" x14ac:dyDescent="0.2">
      <c r="A709" s="1">
        <v>2047</v>
      </c>
      <c r="B709" s="2" t="s">
        <v>1414</v>
      </c>
      <c r="C709" s="4" t="s">
        <v>1415</v>
      </c>
      <c r="D709" s="8">
        <v>1200</v>
      </c>
    </row>
    <row r="710" spans="1:4" ht="16" x14ac:dyDescent="0.2">
      <c r="A710" s="1" t="s">
        <v>1416</v>
      </c>
      <c r="B710" s="2" t="s">
        <v>1417</v>
      </c>
      <c r="C710" s="4" t="s">
        <v>161</v>
      </c>
      <c r="D710" s="2">
        <v>600</v>
      </c>
    </row>
    <row r="711" spans="1:4" ht="32" x14ac:dyDescent="0.2">
      <c r="A711" s="1" t="s">
        <v>1418</v>
      </c>
      <c r="B711" s="2" t="s">
        <v>1419</v>
      </c>
      <c r="C711" s="4" t="s">
        <v>1420</v>
      </c>
      <c r="D711" s="8">
        <v>5800</v>
      </c>
    </row>
    <row r="712" spans="1:4" x14ac:dyDescent="0.2">
      <c r="C712" s="6" t="s">
        <v>231</v>
      </c>
      <c r="D712" s="2" t="s">
        <v>1421</v>
      </c>
    </row>
    <row r="713" spans="1:4" x14ac:dyDescent="0.2">
      <c r="A713" s="1">
        <v>2048</v>
      </c>
      <c r="B713" s="2" t="s">
        <v>1422</v>
      </c>
      <c r="C713" s="3" t="s">
        <v>1423</v>
      </c>
      <c r="D713" s="8">
        <v>17500</v>
      </c>
    </row>
    <row r="714" spans="1:4" x14ac:dyDescent="0.2">
      <c r="A714" s="1">
        <v>2049</v>
      </c>
      <c r="B714" s="2" t="s">
        <v>1424</v>
      </c>
      <c r="C714" s="3" t="s">
        <v>1425</v>
      </c>
      <c r="D714" s="8">
        <v>6000</v>
      </c>
    </row>
    <row r="715" spans="1:4" x14ac:dyDescent="0.2">
      <c r="A715" s="1">
        <v>2050</v>
      </c>
      <c r="B715" s="2" t="s">
        <v>1426</v>
      </c>
      <c r="C715" s="3" t="s">
        <v>1427</v>
      </c>
      <c r="D715" s="8">
        <v>1200</v>
      </c>
    </row>
    <row r="716" spans="1:4" x14ac:dyDescent="0.2">
      <c r="A716" s="1">
        <v>2051</v>
      </c>
      <c r="B716" s="2" t="s">
        <v>248</v>
      </c>
      <c r="C716" s="3" t="s">
        <v>1428</v>
      </c>
      <c r="D716" s="8">
        <v>7200</v>
      </c>
    </row>
    <row r="717" spans="1:4" x14ac:dyDescent="0.2">
      <c r="A717" s="1">
        <v>2052</v>
      </c>
      <c r="B717" s="2" t="s">
        <v>232</v>
      </c>
      <c r="C717" s="3" t="s">
        <v>1429</v>
      </c>
      <c r="D717" s="8">
        <v>7700</v>
      </c>
    </row>
    <row r="718" spans="1:4" x14ac:dyDescent="0.2">
      <c r="A718" s="1">
        <v>2053</v>
      </c>
      <c r="B718" s="2" t="s">
        <v>1430</v>
      </c>
      <c r="C718" s="3" t="s">
        <v>1431</v>
      </c>
      <c r="D718" s="8">
        <v>8100</v>
      </c>
    </row>
    <row r="719" spans="1:4" x14ac:dyDescent="0.2">
      <c r="A719" s="1">
        <v>2054</v>
      </c>
      <c r="B719" s="2" t="s">
        <v>1432</v>
      </c>
      <c r="C719" s="3" t="s">
        <v>1433</v>
      </c>
      <c r="D719" s="8">
        <v>7200</v>
      </c>
    </row>
    <row r="720" spans="1:4" x14ac:dyDescent="0.2">
      <c r="A720" s="1">
        <v>2055</v>
      </c>
      <c r="B720" s="2" t="s">
        <v>1434</v>
      </c>
      <c r="C720" s="3" t="s">
        <v>1435</v>
      </c>
      <c r="D720" s="8">
        <v>4800</v>
      </c>
    </row>
    <row r="721" spans="1:4" x14ac:dyDescent="0.2">
      <c r="A721" s="1">
        <v>2056</v>
      </c>
      <c r="B721" s="2" t="s">
        <v>1436</v>
      </c>
      <c r="C721" s="3" t="s">
        <v>1437</v>
      </c>
      <c r="D721" s="8">
        <v>17500</v>
      </c>
    </row>
    <row r="722" spans="1:4" x14ac:dyDescent="0.2">
      <c r="A722" s="34" t="s">
        <v>1438</v>
      </c>
      <c r="B722" s="35"/>
      <c r="C722" s="35"/>
      <c r="D722" s="36"/>
    </row>
    <row r="723" spans="1:4" ht="16" x14ac:dyDescent="0.2">
      <c r="A723" s="1">
        <v>2057</v>
      </c>
      <c r="B723" s="2" t="s">
        <v>1439</v>
      </c>
      <c r="C723" s="4" t="s">
        <v>1440</v>
      </c>
      <c r="D723" s="8">
        <v>2400</v>
      </c>
    </row>
    <row r="724" spans="1:4" ht="16" x14ac:dyDescent="0.2">
      <c r="A724" s="1" t="s">
        <v>1441</v>
      </c>
      <c r="B724" s="2" t="s">
        <v>1442</v>
      </c>
      <c r="C724" s="4" t="s">
        <v>1443</v>
      </c>
      <c r="D724" s="8">
        <v>3600</v>
      </c>
    </row>
    <row r="725" spans="1:4" ht="16" x14ac:dyDescent="0.2">
      <c r="A725" s="1">
        <v>2058</v>
      </c>
      <c r="B725" s="2" t="s">
        <v>1444</v>
      </c>
      <c r="C725" s="4" t="s">
        <v>1445</v>
      </c>
      <c r="D725" s="8">
        <v>3600</v>
      </c>
    </row>
    <row r="726" spans="1:4" ht="32" x14ac:dyDescent="0.2">
      <c r="A726" s="1">
        <v>2059</v>
      </c>
      <c r="B726" s="2" t="s">
        <v>1446</v>
      </c>
      <c r="C726" s="4" t="s">
        <v>1447</v>
      </c>
      <c r="D726" s="8">
        <v>4800</v>
      </c>
    </row>
    <row r="727" spans="1:4" ht="16" x14ac:dyDescent="0.2">
      <c r="A727" s="1">
        <v>2060</v>
      </c>
      <c r="B727" s="2" t="s">
        <v>1448</v>
      </c>
      <c r="C727" s="4" t="s">
        <v>1449</v>
      </c>
      <c r="D727" s="8">
        <v>6000</v>
      </c>
    </row>
    <row r="728" spans="1:4" ht="16" x14ac:dyDescent="0.2">
      <c r="A728" s="1">
        <v>2061</v>
      </c>
      <c r="B728" s="2" t="s">
        <v>1450</v>
      </c>
      <c r="C728" s="4" t="s">
        <v>1451</v>
      </c>
      <c r="D728" s="8">
        <v>6000</v>
      </c>
    </row>
    <row r="729" spans="1:4" ht="16" x14ac:dyDescent="0.2">
      <c r="A729" s="1">
        <v>2062</v>
      </c>
      <c r="B729" s="2" t="s">
        <v>1452</v>
      </c>
      <c r="C729" s="4" t="s">
        <v>1453</v>
      </c>
      <c r="D729" s="8">
        <v>5400</v>
      </c>
    </row>
    <row r="730" spans="1:4" ht="32" x14ac:dyDescent="0.2">
      <c r="A730" s="1">
        <v>2063</v>
      </c>
      <c r="B730" s="2" t="s">
        <v>1454</v>
      </c>
      <c r="C730" s="4" t="s">
        <v>1455</v>
      </c>
      <c r="D730" s="8">
        <v>16800</v>
      </c>
    </row>
    <row r="731" spans="1:4" ht="16" x14ac:dyDescent="0.2">
      <c r="A731" s="1">
        <v>2064</v>
      </c>
      <c r="B731" s="2" t="s">
        <v>1456</v>
      </c>
      <c r="C731" s="4" t="s">
        <v>1457</v>
      </c>
      <c r="D731" s="8">
        <v>11300</v>
      </c>
    </row>
    <row r="732" spans="1:4" ht="32" x14ac:dyDescent="0.2">
      <c r="A732" s="1">
        <v>2065</v>
      </c>
      <c r="B732" s="2" t="s">
        <v>1458</v>
      </c>
      <c r="C732" s="4" t="s">
        <v>1459</v>
      </c>
      <c r="D732" s="8">
        <v>9600</v>
      </c>
    </row>
    <row r="733" spans="1:4" ht="16" x14ac:dyDescent="0.2">
      <c r="A733" s="1">
        <v>2066</v>
      </c>
      <c r="B733" s="2" t="s">
        <v>1460</v>
      </c>
      <c r="C733" s="4" t="s">
        <v>1461</v>
      </c>
      <c r="D733" s="8">
        <v>18000</v>
      </c>
    </row>
    <row r="734" spans="1:4" ht="16" x14ac:dyDescent="0.2">
      <c r="A734" s="1">
        <v>2067</v>
      </c>
      <c r="B734" s="2" t="s">
        <v>1462</v>
      </c>
      <c r="C734" s="4" t="s">
        <v>1463</v>
      </c>
      <c r="D734" s="8">
        <v>9900</v>
      </c>
    </row>
    <row r="735" spans="1:4" ht="16" x14ac:dyDescent="0.2">
      <c r="A735" s="1">
        <v>2068</v>
      </c>
      <c r="B735" s="2" t="s">
        <v>1464</v>
      </c>
      <c r="C735" s="4" t="s">
        <v>1465</v>
      </c>
      <c r="D735" s="8">
        <v>9900</v>
      </c>
    </row>
    <row r="736" spans="1:4" ht="32" x14ac:dyDescent="0.2">
      <c r="A736" s="1">
        <v>2069</v>
      </c>
      <c r="B736" s="2" t="s">
        <v>1466</v>
      </c>
      <c r="C736" s="4" t="s">
        <v>1467</v>
      </c>
      <c r="D736" s="8">
        <v>23600</v>
      </c>
    </row>
    <row r="737" spans="1:4" ht="16" x14ac:dyDescent="0.2">
      <c r="A737" s="1">
        <v>2070</v>
      </c>
      <c r="B737" s="2" t="s">
        <v>961</v>
      </c>
      <c r="C737" s="4" t="s">
        <v>962</v>
      </c>
      <c r="D737" s="8">
        <v>4300</v>
      </c>
    </row>
    <row r="738" spans="1:4" ht="16" x14ac:dyDescent="0.2">
      <c r="A738" s="1">
        <v>2071</v>
      </c>
      <c r="B738" s="2" t="s">
        <v>1468</v>
      </c>
      <c r="C738" s="4" t="s">
        <v>1469</v>
      </c>
      <c r="D738" s="8">
        <v>3600</v>
      </c>
    </row>
    <row r="739" spans="1:4" ht="32" x14ac:dyDescent="0.2">
      <c r="A739" s="1">
        <v>2072</v>
      </c>
      <c r="B739" s="2" t="s">
        <v>121</v>
      </c>
      <c r="C739" s="4" t="s">
        <v>122</v>
      </c>
      <c r="D739" s="8">
        <v>5600</v>
      </c>
    </row>
    <row r="740" spans="1:4" ht="32" x14ac:dyDescent="0.2">
      <c r="A740" s="1">
        <v>2073</v>
      </c>
      <c r="B740" s="2" t="s">
        <v>1041</v>
      </c>
      <c r="C740" s="4" t="s">
        <v>1470</v>
      </c>
      <c r="D740" s="8">
        <v>18300</v>
      </c>
    </row>
    <row r="741" spans="1:4" ht="32" x14ac:dyDescent="0.2">
      <c r="A741" s="1">
        <v>2074</v>
      </c>
      <c r="B741" s="2" t="s">
        <v>1051</v>
      </c>
      <c r="C741" s="4" t="s">
        <v>1471</v>
      </c>
      <c r="D741" s="8">
        <v>3300</v>
      </c>
    </row>
    <row r="742" spans="1:4" ht="16" x14ac:dyDescent="0.2">
      <c r="A742" s="1">
        <v>2075</v>
      </c>
      <c r="B742" s="2" t="s">
        <v>1472</v>
      </c>
      <c r="C742" s="4" t="s">
        <v>1473</v>
      </c>
      <c r="D742" s="2">
        <v>950</v>
      </c>
    </row>
    <row r="743" spans="1:4" ht="16" x14ac:dyDescent="0.2">
      <c r="A743" s="1">
        <v>2076</v>
      </c>
      <c r="B743" s="2" t="s">
        <v>1474</v>
      </c>
      <c r="C743" s="4" t="s">
        <v>1475</v>
      </c>
      <c r="D743" s="2">
        <v>950</v>
      </c>
    </row>
    <row r="744" spans="1:4" ht="16" x14ac:dyDescent="0.2">
      <c r="A744" s="1">
        <v>2077</v>
      </c>
      <c r="B744" s="2" t="s">
        <v>1474</v>
      </c>
      <c r="C744" s="4" t="s">
        <v>1476</v>
      </c>
      <c r="D744" s="8">
        <v>1200</v>
      </c>
    </row>
    <row r="745" spans="1:4" ht="16" x14ac:dyDescent="0.2">
      <c r="A745" s="1">
        <v>2078</v>
      </c>
      <c r="B745" s="2" t="s">
        <v>929</v>
      </c>
      <c r="C745" s="4" t="s">
        <v>930</v>
      </c>
      <c r="D745" s="8">
        <v>14500</v>
      </c>
    </row>
    <row r="746" spans="1:4" ht="16" x14ac:dyDescent="0.2">
      <c r="A746" s="1" t="s">
        <v>1477</v>
      </c>
      <c r="B746" s="2" t="s">
        <v>932</v>
      </c>
      <c r="C746" s="4" t="s">
        <v>933</v>
      </c>
      <c r="D746" s="8">
        <v>14500</v>
      </c>
    </row>
    <row r="747" spans="1:4" ht="16" x14ac:dyDescent="0.2">
      <c r="A747" s="1" t="s">
        <v>1478</v>
      </c>
      <c r="B747" s="2" t="s">
        <v>935</v>
      </c>
      <c r="C747" s="4" t="s">
        <v>936</v>
      </c>
      <c r="D747" s="8">
        <v>14500</v>
      </c>
    </row>
    <row r="748" spans="1:4" ht="16" x14ac:dyDescent="0.2">
      <c r="A748" s="1" t="s">
        <v>1479</v>
      </c>
      <c r="B748" s="2" t="s">
        <v>938</v>
      </c>
      <c r="C748" s="4" t="s">
        <v>939</v>
      </c>
      <c r="D748" s="8">
        <v>14500</v>
      </c>
    </row>
    <row r="749" spans="1:4" ht="16" x14ac:dyDescent="0.2">
      <c r="A749" s="1" t="s">
        <v>1480</v>
      </c>
      <c r="B749" s="2" t="s">
        <v>941</v>
      </c>
      <c r="C749" s="4" t="s">
        <v>942</v>
      </c>
      <c r="D749" s="8">
        <v>14500</v>
      </c>
    </row>
    <row r="750" spans="1:4" ht="16" x14ac:dyDescent="0.2">
      <c r="A750" s="1" t="s">
        <v>1481</v>
      </c>
      <c r="B750" s="2" t="s">
        <v>944</v>
      </c>
      <c r="C750" s="4" t="s">
        <v>945</v>
      </c>
      <c r="D750" s="8">
        <v>14500</v>
      </c>
    </row>
    <row r="751" spans="1:4" x14ac:dyDescent="0.2">
      <c r="A751" s="34" t="s">
        <v>1482</v>
      </c>
      <c r="B751" s="35"/>
      <c r="C751" s="35"/>
      <c r="D751" s="36"/>
    </row>
    <row r="752" spans="1:4" ht="16" x14ac:dyDescent="0.2">
      <c r="A752" s="1">
        <v>2079</v>
      </c>
      <c r="B752" s="2" t="s">
        <v>1145</v>
      </c>
      <c r="C752" s="4" t="s">
        <v>1146</v>
      </c>
      <c r="D752" s="2">
        <v>14500</v>
      </c>
    </row>
    <row r="753" spans="1:4" ht="16" x14ac:dyDescent="0.2">
      <c r="A753" s="1" t="s">
        <v>1483</v>
      </c>
      <c r="B753" s="2" t="s">
        <v>757</v>
      </c>
      <c r="C753" s="4" t="s">
        <v>758</v>
      </c>
      <c r="D753" s="8">
        <v>7000</v>
      </c>
    </row>
    <row r="754" spans="1:4" ht="32" x14ac:dyDescent="0.2">
      <c r="A754" s="1">
        <v>2080</v>
      </c>
      <c r="B754" s="2" t="s">
        <v>1147</v>
      </c>
      <c r="C754" s="4" t="s">
        <v>1148</v>
      </c>
      <c r="D754" s="8">
        <v>8900</v>
      </c>
    </row>
    <row r="755" spans="1:4" ht="16" x14ac:dyDescent="0.2">
      <c r="A755" s="1">
        <v>2081</v>
      </c>
      <c r="B755" s="2" t="s">
        <v>1149</v>
      </c>
      <c r="C755" s="4" t="s">
        <v>1150</v>
      </c>
      <c r="D755" s="8">
        <v>2100</v>
      </c>
    </row>
    <row r="756" spans="1:4" ht="16" x14ac:dyDescent="0.2">
      <c r="A756" s="1">
        <v>2082</v>
      </c>
      <c r="B756" s="2" t="s">
        <v>1151</v>
      </c>
      <c r="C756" s="4" t="s">
        <v>1152</v>
      </c>
      <c r="D756" s="8">
        <v>3300</v>
      </c>
    </row>
    <row r="757" spans="1:4" ht="16" x14ac:dyDescent="0.2">
      <c r="A757" s="1" t="s">
        <v>1484</v>
      </c>
      <c r="B757" s="2" t="s">
        <v>1154</v>
      </c>
      <c r="C757" s="4" t="s">
        <v>1485</v>
      </c>
      <c r="D757" s="8">
        <v>2400</v>
      </c>
    </row>
    <row r="758" spans="1:4" ht="16" x14ac:dyDescent="0.2">
      <c r="A758" s="1">
        <v>2083</v>
      </c>
      <c r="B758" s="2" t="s">
        <v>1156</v>
      </c>
      <c r="C758" s="4" t="s">
        <v>1157</v>
      </c>
      <c r="D758" s="8">
        <v>7400</v>
      </c>
    </row>
    <row r="759" spans="1:4" ht="16" x14ac:dyDescent="0.2">
      <c r="A759" s="1">
        <v>2084</v>
      </c>
      <c r="B759" s="2" t="s">
        <v>1486</v>
      </c>
      <c r="C759" s="4" t="s">
        <v>1159</v>
      </c>
      <c r="D759" s="8">
        <v>9200</v>
      </c>
    </row>
    <row r="760" spans="1:4" ht="16" x14ac:dyDescent="0.2">
      <c r="A760" s="1">
        <v>2085</v>
      </c>
      <c r="B760" s="2" t="s">
        <v>1160</v>
      </c>
      <c r="C760" s="4" t="s">
        <v>1161</v>
      </c>
      <c r="D760" s="8">
        <v>14500</v>
      </c>
    </row>
    <row r="761" spans="1:4" ht="16" x14ac:dyDescent="0.2">
      <c r="A761" s="1" t="s">
        <v>1487</v>
      </c>
      <c r="B761" s="2" t="s">
        <v>1163</v>
      </c>
      <c r="C761" s="4" t="s">
        <v>1164</v>
      </c>
      <c r="D761" s="8">
        <v>9600</v>
      </c>
    </row>
    <row r="762" spans="1:4" ht="16" x14ac:dyDescent="0.2">
      <c r="A762" s="1">
        <v>2086</v>
      </c>
      <c r="B762" s="2" t="s">
        <v>1165</v>
      </c>
      <c r="C762" s="4" t="s">
        <v>1488</v>
      </c>
      <c r="D762" s="8">
        <v>18000</v>
      </c>
    </row>
    <row r="763" spans="1:4" ht="16" x14ac:dyDescent="0.2">
      <c r="A763" s="1" t="s">
        <v>1489</v>
      </c>
      <c r="B763" s="2" t="s">
        <v>1168</v>
      </c>
      <c r="C763" s="4" t="s">
        <v>1490</v>
      </c>
      <c r="D763" s="8">
        <f>11000*(100%+10%)</f>
        <v>12100.000000000002</v>
      </c>
    </row>
    <row r="764" spans="1:4" ht="16" x14ac:dyDescent="0.2">
      <c r="A764" s="1">
        <v>2087</v>
      </c>
      <c r="B764" s="2" t="s">
        <v>1170</v>
      </c>
      <c r="C764" s="4" t="s">
        <v>1171</v>
      </c>
      <c r="D764" s="8">
        <f>22000*(100%+10%)</f>
        <v>24200.000000000004</v>
      </c>
    </row>
    <row r="765" spans="1:4" ht="16" x14ac:dyDescent="0.2">
      <c r="A765" s="1" t="s">
        <v>1491</v>
      </c>
      <c r="B765" s="2" t="s">
        <v>1191</v>
      </c>
      <c r="C765" s="4" t="s">
        <v>1174</v>
      </c>
      <c r="D765" s="8">
        <v>18900</v>
      </c>
    </row>
    <row r="766" spans="1:4" ht="16" x14ac:dyDescent="0.2">
      <c r="A766" s="1">
        <v>2088</v>
      </c>
      <c r="B766" s="2" t="s">
        <v>1492</v>
      </c>
      <c r="C766" s="4" t="s">
        <v>1176</v>
      </c>
      <c r="D766" s="8">
        <v>7700</v>
      </c>
    </row>
    <row r="767" spans="1:4" ht="32" x14ac:dyDescent="0.2">
      <c r="A767" s="1" t="s">
        <v>1493</v>
      </c>
      <c r="B767" s="2" t="s">
        <v>1178</v>
      </c>
      <c r="C767" s="4" t="s">
        <v>1179</v>
      </c>
      <c r="D767" s="8">
        <v>19300</v>
      </c>
    </row>
    <row r="768" spans="1:4" ht="16" x14ac:dyDescent="0.2">
      <c r="A768" s="1">
        <v>2089</v>
      </c>
      <c r="B768" s="2" t="s">
        <v>1494</v>
      </c>
      <c r="C768" s="4" t="s">
        <v>1495</v>
      </c>
      <c r="D768" s="8">
        <v>22200</v>
      </c>
    </row>
    <row r="769" spans="1:4" ht="16" x14ac:dyDescent="0.2">
      <c r="A769" s="1">
        <v>2090</v>
      </c>
      <c r="B769" s="2" t="s">
        <v>1496</v>
      </c>
      <c r="C769" s="4" t="s">
        <v>1184</v>
      </c>
      <c r="D769" s="8">
        <v>33800</v>
      </c>
    </row>
    <row r="770" spans="1:4" ht="16" x14ac:dyDescent="0.2">
      <c r="A770" s="1">
        <v>2091</v>
      </c>
      <c r="B770" s="2" t="s">
        <v>1497</v>
      </c>
      <c r="C770" s="4" t="s">
        <v>1498</v>
      </c>
      <c r="D770" s="8">
        <v>45900</v>
      </c>
    </row>
    <row r="771" spans="1:4" ht="16" x14ac:dyDescent="0.2">
      <c r="A771" s="1" t="s">
        <v>1499</v>
      </c>
      <c r="B771" s="2" t="s">
        <v>1500</v>
      </c>
      <c r="C771" s="4" t="s">
        <v>1501</v>
      </c>
      <c r="D771" s="8">
        <v>30000</v>
      </c>
    </row>
    <row r="772" spans="1:4" ht="16" x14ac:dyDescent="0.2">
      <c r="A772" s="1" t="s">
        <v>1502</v>
      </c>
      <c r="B772" s="2" t="s">
        <v>1503</v>
      </c>
      <c r="C772" s="4" t="s">
        <v>1504</v>
      </c>
      <c r="D772" s="8">
        <v>91800</v>
      </c>
    </row>
    <row r="773" spans="1:4" ht="16" x14ac:dyDescent="0.2">
      <c r="A773" s="1">
        <v>2092</v>
      </c>
      <c r="B773" s="2" t="s">
        <v>1505</v>
      </c>
      <c r="C773" s="4" t="s">
        <v>1506</v>
      </c>
      <c r="D773" s="8">
        <v>10200</v>
      </c>
    </row>
    <row r="774" spans="1:4" ht="16" x14ac:dyDescent="0.2">
      <c r="A774" s="1">
        <v>2093</v>
      </c>
      <c r="B774" s="2" t="s">
        <v>1507</v>
      </c>
      <c r="C774" s="4" t="s">
        <v>1190</v>
      </c>
      <c r="D774" s="8">
        <v>45400</v>
      </c>
    </row>
    <row r="775" spans="1:4" ht="16" x14ac:dyDescent="0.2">
      <c r="A775" s="1" t="s">
        <v>1508</v>
      </c>
      <c r="B775" s="2" t="s">
        <v>1509</v>
      </c>
      <c r="C775" s="4" t="s">
        <v>1510</v>
      </c>
      <c r="D775" s="8">
        <v>70000</v>
      </c>
    </row>
    <row r="776" spans="1:4" ht="16" x14ac:dyDescent="0.2">
      <c r="A776" s="1" t="s">
        <v>1511</v>
      </c>
      <c r="B776" s="2" t="s">
        <v>1512</v>
      </c>
      <c r="C776" s="4" t="s">
        <v>1513</v>
      </c>
      <c r="D776" s="8">
        <v>108000</v>
      </c>
    </row>
    <row r="777" spans="1:4" ht="32" x14ac:dyDescent="0.2">
      <c r="A777" s="1" t="s">
        <v>1514</v>
      </c>
      <c r="B777" s="2" t="s">
        <v>1515</v>
      </c>
      <c r="C777" s="4" t="s">
        <v>1516</v>
      </c>
      <c r="D777" s="8">
        <v>19300</v>
      </c>
    </row>
    <row r="778" spans="1:4" ht="32" x14ac:dyDescent="0.2">
      <c r="A778" s="1" t="s">
        <v>1517</v>
      </c>
      <c r="B778" s="2" t="s">
        <v>1518</v>
      </c>
      <c r="C778" s="4" t="s">
        <v>1550</v>
      </c>
      <c r="D778" s="8">
        <v>29000</v>
      </c>
    </row>
    <row r="779" spans="1:4" ht="32" x14ac:dyDescent="0.2">
      <c r="A779" s="1" t="s">
        <v>1519</v>
      </c>
      <c r="B779" s="2" t="s">
        <v>1520</v>
      </c>
      <c r="C779" s="4" t="s">
        <v>1551</v>
      </c>
      <c r="D779" s="8">
        <v>38700</v>
      </c>
    </row>
    <row r="780" spans="1:4" ht="32" x14ac:dyDescent="0.2">
      <c r="A780" s="1" t="s">
        <v>1521</v>
      </c>
      <c r="B780" s="2" t="s">
        <v>1522</v>
      </c>
      <c r="C780" s="4" t="s">
        <v>1552</v>
      </c>
      <c r="D780" s="8">
        <v>62900</v>
      </c>
    </row>
    <row r="781" spans="1:4" ht="32" x14ac:dyDescent="0.2">
      <c r="A781" s="1" t="s">
        <v>1523</v>
      </c>
      <c r="B781" s="2" t="s">
        <v>1524</v>
      </c>
      <c r="C781" s="4" t="s">
        <v>1553</v>
      </c>
      <c r="D781" s="2">
        <v>38700</v>
      </c>
    </row>
    <row r="782" spans="1:4" ht="32" x14ac:dyDescent="0.2">
      <c r="A782" s="1" t="s">
        <v>1525</v>
      </c>
      <c r="B782" s="2" t="s">
        <v>1526</v>
      </c>
      <c r="C782" s="4" t="s">
        <v>1554</v>
      </c>
      <c r="D782" s="2">
        <v>58000</v>
      </c>
    </row>
    <row r="783" spans="1:4" ht="32" x14ac:dyDescent="0.2">
      <c r="A783" s="1" t="s">
        <v>1527</v>
      </c>
      <c r="B783" s="2" t="s">
        <v>1528</v>
      </c>
      <c r="C783" s="4" t="s">
        <v>1555</v>
      </c>
      <c r="D783" s="2">
        <v>77400</v>
      </c>
    </row>
    <row r="784" spans="1:4" ht="32" x14ac:dyDescent="0.2">
      <c r="A784" s="1" t="s">
        <v>1529</v>
      </c>
      <c r="B784" s="2" t="s">
        <v>1530</v>
      </c>
      <c r="C784" s="4" t="s">
        <v>1556</v>
      </c>
      <c r="D784" s="2">
        <v>125000</v>
      </c>
    </row>
    <row r="785" spans="1:4" ht="16" x14ac:dyDescent="0.2">
      <c r="A785" s="1">
        <v>2094</v>
      </c>
      <c r="B785" s="2" t="s">
        <v>1191</v>
      </c>
      <c r="C785" s="4" t="s">
        <v>1192</v>
      </c>
      <c r="D785" s="8">
        <v>66200</v>
      </c>
    </row>
    <row r="786" spans="1:4" ht="32" x14ac:dyDescent="0.2">
      <c r="A786" s="1" t="s">
        <v>1531</v>
      </c>
      <c r="B786" s="2" t="s">
        <v>1194</v>
      </c>
      <c r="C786" s="4" t="s">
        <v>1195</v>
      </c>
      <c r="D786" s="8">
        <v>32600</v>
      </c>
    </row>
    <row r="787" spans="1:4" ht="16" x14ac:dyDescent="0.2">
      <c r="A787" s="1">
        <v>2095</v>
      </c>
      <c r="B787" s="2" t="s">
        <v>1196</v>
      </c>
      <c r="C787" s="4" t="s">
        <v>1197</v>
      </c>
      <c r="D787" s="8">
        <f>120000*(100%+10%)</f>
        <v>132000</v>
      </c>
    </row>
    <row r="788" spans="1:4" ht="32" x14ac:dyDescent="0.2">
      <c r="A788" s="1" t="s">
        <v>1532</v>
      </c>
      <c r="B788" s="2" t="s">
        <v>1216</v>
      </c>
      <c r="C788" s="4" t="s">
        <v>1203</v>
      </c>
      <c r="D788" s="8">
        <v>99000</v>
      </c>
    </row>
    <row r="789" spans="1:4" ht="32" x14ac:dyDescent="0.2">
      <c r="A789" s="1" t="s">
        <v>1533</v>
      </c>
      <c r="B789" s="2" t="s">
        <v>1199</v>
      </c>
      <c r="C789" s="4" t="s">
        <v>1534</v>
      </c>
      <c r="D789" s="8">
        <v>69000</v>
      </c>
    </row>
    <row r="790" spans="1:4" ht="16" x14ac:dyDescent="0.2">
      <c r="A790" s="1">
        <v>2096</v>
      </c>
      <c r="B790" s="2" t="s">
        <v>1204</v>
      </c>
      <c r="C790" s="4" t="s">
        <v>1205</v>
      </c>
      <c r="D790" s="8">
        <v>158000</v>
      </c>
    </row>
    <row r="791" spans="1:4" ht="32" x14ac:dyDescent="0.2">
      <c r="A791" s="1" t="s">
        <v>1535</v>
      </c>
      <c r="B791" s="2" t="s">
        <v>1207</v>
      </c>
      <c r="C791" s="4" t="s">
        <v>1208</v>
      </c>
      <c r="D791" s="8">
        <v>96000</v>
      </c>
    </row>
    <row r="792" spans="1:4" ht="16" x14ac:dyDescent="0.2">
      <c r="A792" s="1">
        <v>2097</v>
      </c>
      <c r="B792" s="2" t="s">
        <v>1209</v>
      </c>
      <c r="C792" s="4" t="s">
        <v>1210</v>
      </c>
      <c r="D792" s="8">
        <v>7200</v>
      </c>
    </row>
    <row r="793" spans="1:4" ht="16" x14ac:dyDescent="0.2">
      <c r="A793" s="1">
        <v>2098</v>
      </c>
      <c r="B793" s="2" t="s">
        <v>1212</v>
      </c>
      <c r="C793" s="4" t="s">
        <v>1213</v>
      </c>
      <c r="D793" s="8">
        <v>5200</v>
      </c>
    </row>
    <row r="794" spans="1:4" ht="16" x14ac:dyDescent="0.2">
      <c r="A794" s="1">
        <v>2099</v>
      </c>
      <c r="B794" s="2" t="s">
        <v>1214</v>
      </c>
      <c r="C794" s="4" t="s">
        <v>1215</v>
      </c>
      <c r="D794" s="8">
        <v>8600</v>
      </c>
    </row>
    <row r="795" spans="1:4" ht="16" x14ac:dyDescent="0.2">
      <c r="A795" s="1">
        <v>2100</v>
      </c>
      <c r="B795" s="2" t="s">
        <v>1536</v>
      </c>
      <c r="C795" s="4" t="s">
        <v>1217</v>
      </c>
      <c r="D795" s="8">
        <v>14700</v>
      </c>
    </row>
    <row r="796" spans="1:4" ht="16" x14ac:dyDescent="0.2">
      <c r="A796" s="1" t="s">
        <v>1537</v>
      </c>
      <c r="B796" s="2" t="s">
        <v>1538</v>
      </c>
      <c r="C796" s="4" t="s">
        <v>1220</v>
      </c>
      <c r="D796" s="8">
        <v>17000</v>
      </c>
    </row>
    <row r="797" spans="1:4" ht="16" x14ac:dyDescent="0.2">
      <c r="A797" s="1" t="s">
        <v>1539</v>
      </c>
      <c r="B797" s="2" t="s">
        <v>1540</v>
      </c>
      <c r="C797" s="4" t="s">
        <v>1223</v>
      </c>
      <c r="D797" s="8">
        <v>8500</v>
      </c>
    </row>
    <row r="798" spans="1:4" ht="16" x14ac:dyDescent="0.2">
      <c r="A798" s="1">
        <v>2101</v>
      </c>
      <c r="B798" s="2" t="s">
        <v>1226</v>
      </c>
      <c r="C798" s="4" t="s">
        <v>1227</v>
      </c>
      <c r="D798" s="8">
        <v>23000</v>
      </c>
    </row>
    <row r="799" spans="1:4" ht="16" x14ac:dyDescent="0.2">
      <c r="A799" s="1" t="s">
        <v>1541</v>
      </c>
      <c r="B799" s="2" t="s">
        <v>1229</v>
      </c>
      <c r="C799" s="4" t="s">
        <v>1542</v>
      </c>
      <c r="D799" s="8">
        <f>15000*(100%+10%)</f>
        <v>16500</v>
      </c>
    </row>
    <row r="800" spans="1:4" ht="16" x14ac:dyDescent="0.2">
      <c r="A800" s="1">
        <v>2102</v>
      </c>
      <c r="B800" s="2" t="s">
        <v>1231</v>
      </c>
      <c r="C800" s="4" t="s">
        <v>1543</v>
      </c>
      <c r="D800" s="8">
        <v>6600</v>
      </c>
    </row>
    <row r="801" spans="1:4" ht="16" x14ac:dyDescent="0.2">
      <c r="A801" s="1">
        <v>2103</v>
      </c>
      <c r="B801" s="2" t="s">
        <v>1233</v>
      </c>
      <c r="C801" s="4" t="s">
        <v>1234</v>
      </c>
      <c r="D801" s="8">
        <v>17800</v>
      </c>
    </row>
    <row r="802" spans="1:4" ht="16" x14ac:dyDescent="0.2">
      <c r="A802" s="1">
        <v>2104</v>
      </c>
      <c r="B802" s="2" t="s">
        <v>1235</v>
      </c>
      <c r="C802" s="4" t="s">
        <v>1236</v>
      </c>
      <c r="D802" s="8">
        <v>14800</v>
      </c>
    </row>
    <row r="803" spans="1:4" ht="16" x14ac:dyDescent="0.2">
      <c r="A803" s="1">
        <v>2105</v>
      </c>
      <c r="B803" s="2" t="s">
        <v>1237</v>
      </c>
      <c r="C803" s="4" t="s">
        <v>1238</v>
      </c>
      <c r="D803" s="8">
        <v>24700</v>
      </c>
    </row>
    <row r="804" spans="1:4" ht="16" x14ac:dyDescent="0.2">
      <c r="A804" s="1">
        <v>2106</v>
      </c>
      <c r="B804" s="2" t="s">
        <v>1239</v>
      </c>
      <c r="C804" s="4" t="s">
        <v>1240</v>
      </c>
      <c r="D804" s="8">
        <v>9300</v>
      </c>
    </row>
    <row r="805" spans="1:4" ht="16" x14ac:dyDescent="0.2">
      <c r="A805" s="1">
        <v>2107</v>
      </c>
      <c r="B805" s="2" t="s">
        <v>1241</v>
      </c>
      <c r="C805" s="4" t="s">
        <v>1242</v>
      </c>
      <c r="D805" s="2">
        <v>24900</v>
      </c>
    </row>
    <row r="806" spans="1:4" ht="16" x14ac:dyDescent="0.2">
      <c r="A806" s="1">
        <v>2108</v>
      </c>
      <c r="B806" s="2" t="s">
        <v>1243</v>
      </c>
      <c r="C806" s="4" t="s">
        <v>1244</v>
      </c>
      <c r="D806" s="8">
        <v>6500</v>
      </c>
    </row>
    <row r="807" spans="1:4" ht="16" x14ac:dyDescent="0.2">
      <c r="A807" s="1">
        <v>2109</v>
      </c>
      <c r="B807" s="2" t="s">
        <v>1245</v>
      </c>
      <c r="C807" s="4" t="s">
        <v>1544</v>
      </c>
      <c r="D807" s="8">
        <v>2400</v>
      </c>
    </row>
    <row r="808" spans="1:4" ht="32" x14ac:dyDescent="0.2">
      <c r="A808" s="1">
        <v>2110</v>
      </c>
      <c r="B808" s="2" t="s">
        <v>1247</v>
      </c>
      <c r="C808" s="4" t="s">
        <v>1248</v>
      </c>
      <c r="D808" s="8">
        <v>32600</v>
      </c>
    </row>
    <row r="809" spans="1:4" ht="16" x14ac:dyDescent="0.2">
      <c r="A809" s="1">
        <v>2111</v>
      </c>
      <c r="B809" s="2" t="s">
        <v>1545</v>
      </c>
      <c r="C809" s="4" t="s">
        <v>1250</v>
      </c>
      <c r="D809" s="8">
        <v>379000</v>
      </c>
    </row>
    <row r="810" spans="1:4" ht="16" x14ac:dyDescent="0.2">
      <c r="A810" s="1" t="s">
        <v>1546</v>
      </c>
      <c r="B810" s="2" t="s">
        <v>1547</v>
      </c>
      <c r="C810" s="4" t="s">
        <v>1548</v>
      </c>
      <c r="D810" s="8">
        <f>120000*(100%+10%)</f>
        <v>132000</v>
      </c>
    </row>
    <row r="811" spans="1:4" ht="16" x14ac:dyDescent="0.2">
      <c r="A811" s="1">
        <v>2112</v>
      </c>
      <c r="B811" s="2" t="s">
        <v>1257</v>
      </c>
      <c r="C811" s="4" t="s">
        <v>1549</v>
      </c>
      <c r="D811" s="8">
        <v>19300</v>
      </c>
    </row>
    <row r="812" spans="1:4" x14ac:dyDescent="0.2">
      <c r="A812" s="16"/>
      <c r="B812" s="16"/>
      <c r="C812" s="16"/>
      <c r="D812" s="16"/>
    </row>
    <row r="813" spans="1:4" x14ac:dyDescent="0.2">
      <c r="A813" s="16"/>
      <c r="B813" s="17"/>
      <c r="C813" s="17"/>
      <c r="D813" s="18"/>
    </row>
    <row r="814" spans="1:4" x14ac:dyDescent="0.2">
      <c r="A814" s="16"/>
      <c r="B814" s="19"/>
      <c r="C814" s="17"/>
      <c r="D814" s="18"/>
    </row>
    <row r="815" spans="1:4" x14ac:dyDescent="0.2">
      <c r="A815" s="16"/>
      <c r="B815" s="19"/>
      <c r="C815" s="17"/>
      <c r="D815" s="18"/>
    </row>
    <row r="816" spans="1:4" x14ac:dyDescent="0.2">
      <c r="A816" s="16"/>
      <c r="B816" s="19"/>
      <c r="C816" s="17"/>
      <c r="D816" s="20"/>
    </row>
    <row r="817" spans="1:4" x14ac:dyDescent="0.2">
      <c r="A817" s="16"/>
      <c r="B817" s="21"/>
      <c r="C817" s="17"/>
      <c r="D817" s="18"/>
    </row>
    <row r="818" spans="1:4" x14ac:dyDescent="0.2">
      <c r="A818" s="16"/>
      <c r="B818" s="20"/>
      <c r="C818" s="17"/>
      <c r="D818" s="22"/>
    </row>
    <row r="819" spans="1:4" x14ac:dyDescent="0.2">
      <c r="A819" s="16"/>
      <c r="B819" s="20"/>
      <c r="C819" s="17"/>
      <c r="D819" s="22"/>
    </row>
    <row r="820" spans="1:4" x14ac:dyDescent="0.2">
      <c r="A820" s="16"/>
      <c r="B820" s="23"/>
      <c r="C820" s="17"/>
      <c r="D820" s="22"/>
    </row>
    <row r="821" spans="1:4" x14ac:dyDescent="0.2">
      <c r="A821" s="16"/>
      <c r="B821" s="19"/>
      <c r="C821" s="17"/>
      <c r="D821" s="24"/>
    </row>
    <row r="822" spans="1:4" x14ac:dyDescent="0.2">
      <c r="A822" s="25"/>
      <c r="B822" s="25"/>
      <c r="C822" s="17"/>
      <c r="D822" s="25"/>
    </row>
    <row r="823" spans="1:4" x14ac:dyDescent="0.2">
      <c r="A823" s="25"/>
      <c r="B823" s="25"/>
      <c r="C823" s="17"/>
      <c r="D823" s="25"/>
    </row>
    <row r="824" spans="1:4" x14ac:dyDescent="0.2">
      <c r="A824" s="26"/>
      <c r="B824" s="27"/>
      <c r="C824" s="17"/>
      <c r="D824" s="28"/>
    </row>
    <row r="825" spans="1:4" x14ac:dyDescent="0.2">
      <c r="A825" s="26"/>
      <c r="B825" s="26"/>
      <c r="C825" s="17"/>
      <c r="D825" s="30"/>
    </row>
    <row r="826" spans="1:4" x14ac:dyDescent="0.2">
      <c r="A826" s="26"/>
      <c r="B826" s="26"/>
      <c r="C826" s="29"/>
      <c r="D826" s="30"/>
    </row>
    <row r="827" spans="1:4" x14ac:dyDescent="0.2">
      <c r="A827" s="26"/>
      <c r="B827" s="26"/>
      <c r="C827" s="29"/>
      <c r="D827" s="30"/>
    </row>
    <row r="828" spans="1:4" x14ac:dyDescent="0.2">
      <c r="A828" s="26"/>
      <c r="B828" s="26"/>
      <c r="C828" s="29"/>
      <c r="D828" s="30"/>
    </row>
    <row r="829" spans="1:4" x14ac:dyDescent="0.2">
      <c r="A829" s="26"/>
      <c r="B829" s="26"/>
      <c r="C829" s="29"/>
      <c r="D829" s="30"/>
    </row>
    <row r="830" spans="1:4" x14ac:dyDescent="0.2">
      <c r="A830" s="26"/>
      <c r="B830" s="26"/>
      <c r="C830" s="29"/>
      <c r="D830" s="30"/>
    </row>
    <row r="831" spans="1:4" x14ac:dyDescent="0.2">
      <c r="A831" s="26"/>
      <c r="B831" s="26"/>
      <c r="C831" s="29"/>
      <c r="D831" s="30"/>
    </row>
    <row r="832" spans="1:4" x14ac:dyDescent="0.2">
      <c r="A832" s="26"/>
      <c r="B832" s="26"/>
      <c r="C832" s="29"/>
      <c r="D832" s="30"/>
    </row>
    <row r="1173" spans="3:3" x14ac:dyDescent="0.2">
      <c r="C1173" s="7"/>
    </row>
    <row r="1188" spans="3:3" x14ac:dyDescent="0.2">
      <c r="C1188" s="7"/>
    </row>
    <row r="1243" spans="4:4" x14ac:dyDescent="0.2">
      <c r="D1243" s="8"/>
    </row>
    <row r="1244" spans="4:4" x14ac:dyDescent="0.2">
      <c r="D1244" s="8"/>
    </row>
  </sheetData>
  <mergeCells count="60">
    <mergeCell ref="A1:B5"/>
    <mergeCell ref="C1:D5"/>
    <mergeCell ref="C6:D10"/>
    <mergeCell ref="B6:B10"/>
    <mergeCell ref="B12:D12"/>
    <mergeCell ref="A642:D642"/>
    <mergeCell ref="A120:D121"/>
    <mergeCell ref="C330:C333"/>
    <mergeCell ref="D330:D333"/>
    <mergeCell ref="A330:A333"/>
    <mergeCell ref="C385:C388"/>
    <mergeCell ref="D385:D388"/>
    <mergeCell ref="A385:A388"/>
    <mergeCell ref="D391:D395"/>
    <mergeCell ref="A391:A395"/>
    <mergeCell ref="C398:C399"/>
    <mergeCell ref="D398:D399"/>
    <mergeCell ref="A398:A399"/>
    <mergeCell ref="C391:C395"/>
    <mergeCell ref="A624:D624"/>
    <mergeCell ref="A400:D400"/>
    <mergeCell ref="A401:D401"/>
    <mergeCell ref="A419:D419"/>
    <mergeCell ref="A432:D432"/>
    <mergeCell ref="A459:D459"/>
    <mergeCell ref="A635:D635"/>
    <mergeCell ref="A480:D480"/>
    <mergeCell ref="A490:D490"/>
    <mergeCell ref="A501:D501"/>
    <mergeCell ref="A539:D539"/>
    <mergeCell ref="A555:D555"/>
    <mergeCell ref="A625:D625"/>
    <mergeCell ref="A628:D628"/>
    <mergeCell ref="A633:D633"/>
    <mergeCell ref="A361:D361"/>
    <mergeCell ref="A270:D270"/>
    <mergeCell ref="A271:D271"/>
    <mergeCell ref="A279:D279"/>
    <mergeCell ref="A286:D286"/>
    <mergeCell ref="A292:D292"/>
    <mergeCell ref="A151:D151"/>
    <mergeCell ref="A175:D175"/>
    <mergeCell ref="A296:D296"/>
    <mergeCell ref="A311:D311"/>
    <mergeCell ref="A328:D328"/>
    <mergeCell ref="A176:D176"/>
    <mergeCell ref="A189:D189"/>
    <mergeCell ref="A235:D235"/>
    <mergeCell ref="A264:D264"/>
    <mergeCell ref="A751:D751"/>
    <mergeCell ref="A689:D689"/>
    <mergeCell ref="A665:D665"/>
    <mergeCell ref="A673:D673"/>
    <mergeCell ref="A650:D650"/>
    <mergeCell ref="A722:D722"/>
    <mergeCell ref="A16:D16"/>
    <mergeCell ref="A41:D41"/>
    <mergeCell ref="A51:D51"/>
    <mergeCell ref="A91:D91"/>
    <mergeCell ref="A92:D92"/>
  </mergeCells>
  <pageMargins left="0.7" right="0.7" top="0.75" bottom="0.75" header="0.3" footer="0.3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Лист1!Полный_прайс_24.09.24_копия_n2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2026-07-03T13:16:56Z</dcterms:modified>
</cp:coreProperties>
</file>